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ucdata\schaken\excel\schaken_2026_2027\VNT\Voorbereiding_nieuw_seizoen\"/>
    </mc:Choice>
  </mc:AlternateContent>
  <xr:revisionPtr revIDLastSave="0" documentId="13_ncr:1_{417E1EA8-69E9-408B-A076-F709229DFBE6}" xr6:coauthVersionLast="47" xr6:coauthVersionMax="47" xr10:uidLastSave="{00000000-0000-0000-0000-000000000000}"/>
  <bookViews>
    <workbookView xWindow="-120" yWindow="-120" windowWidth="29040" windowHeight="15720" tabRatio="656" xr2:uid="{00000000-000D-0000-FFFF-FFFF00000000}"/>
  </bookViews>
  <sheets>
    <sheet name="Indeling" sheetId="1" r:id="rId1"/>
    <sheet name="Wijzigingen" sheetId="3" r:id="rId2"/>
    <sheet name="Paringen" sheetId="4" r:id="rId3"/>
    <sheet name="Paringstabel" sheetId="2" r:id="rId4"/>
    <sheet name="Mogen_niet_promoveren" sheetId="5" r:id="rId5"/>
    <sheet name="Vooruit te spelen wedstrijden" sheetId="7" r:id="rId6"/>
    <sheet name="6J" sheetId="8" r:id="rId7"/>
  </sheets>
  <definedNames>
    <definedName name="_xlnm.Print_Titles" localSheetId="0">Indeling!$1:$3</definedName>
    <definedName name="_xlnm.Print_Titles" localSheetId="3">Paringstabel!$1:$2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2" i="2" l="1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3" i="2"/>
  <c r="T4" i="2"/>
  <c r="T5" i="2"/>
  <c r="T6" i="2"/>
  <c r="T7" i="2"/>
  <c r="T8" i="2"/>
  <c r="T9" i="2"/>
  <c r="T10" i="2"/>
  <c r="T11" i="2"/>
  <c r="T2" i="2"/>
  <c r="F38" i="4" s="1"/>
  <c r="F6" i="4"/>
  <c r="G5" i="4"/>
  <c r="G13" i="4"/>
  <c r="G12" i="4"/>
  <c r="G11" i="4"/>
  <c r="G10" i="4"/>
  <c r="G9" i="4"/>
  <c r="G8" i="4"/>
  <c r="G7" i="4"/>
  <c r="G6" i="4"/>
  <c r="G4" i="4"/>
  <c r="F13" i="4"/>
  <c r="F12" i="4"/>
  <c r="F11" i="4"/>
  <c r="F10" i="4"/>
  <c r="F9" i="4"/>
  <c r="F8" i="4"/>
  <c r="F7" i="4"/>
  <c r="F5" i="4"/>
  <c r="F4" i="4"/>
  <c r="G3" i="4"/>
  <c r="F3" i="4"/>
  <c r="F37" i="4" l="1"/>
  <c r="F34" i="4"/>
  <c r="F36" i="4"/>
  <c r="G34" i="4"/>
  <c r="I34" i="4" s="1"/>
  <c r="F35" i="4"/>
  <c r="G42" i="4"/>
  <c r="G41" i="4"/>
  <c r="G40" i="4"/>
  <c r="G39" i="4"/>
  <c r="G38" i="4"/>
  <c r="I38" i="4" s="1"/>
  <c r="G37" i="4"/>
  <c r="I37" i="4" s="1"/>
  <c r="G36" i="4"/>
  <c r="I36" i="4" s="1"/>
  <c r="G35" i="4"/>
  <c r="F42" i="4"/>
  <c r="F41" i="4"/>
  <c r="F40" i="4"/>
  <c r="F39" i="4"/>
  <c r="I3" i="4"/>
  <c r="I6" i="4"/>
  <c r="I7" i="4"/>
  <c r="I8" i="4"/>
  <c r="I9" i="4"/>
  <c r="I10" i="4"/>
  <c r="I11" i="4"/>
  <c r="I4" i="4"/>
  <c r="I12" i="4"/>
  <c r="I5" i="4"/>
  <c r="I13" i="4"/>
  <c r="I39" i="4" l="1"/>
  <c r="I35" i="4"/>
  <c r="I40" i="4"/>
  <c r="I41" i="4"/>
  <c r="I42" i="4"/>
</calcChain>
</file>

<file path=xl/sharedStrings.xml><?xml version="1.0" encoding="utf-8"?>
<sst xmlns="http://schemas.openxmlformats.org/spreadsheetml/2006/main" count="1332" uniqueCount="730">
  <si>
    <t>Division 1 Afdeling</t>
  </si>
  <si>
    <t>Division 2A Afdeling</t>
  </si>
  <si>
    <t>Division 2B Afdeling</t>
  </si>
  <si>
    <t>Division 3A Afdeling</t>
  </si>
  <si>
    <t>Division 3B Afdeling</t>
  </si>
  <si>
    <t>Division 3C Afdeling</t>
  </si>
  <si>
    <t>Division 3D Afdeling</t>
  </si>
  <si>
    <t>Division 4A Afdeling</t>
  </si>
  <si>
    <t>Division 4B Afdeling</t>
  </si>
  <si>
    <t>Division 4C Afdeling</t>
  </si>
  <si>
    <t>Division 4D Afdeling</t>
  </si>
  <si>
    <t>Division 4E Afdeling</t>
  </si>
  <si>
    <t>Division 4F Afdeling</t>
  </si>
  <si>
    <t>Division 4G Afdeling</t>
  </si>
  <si>
    <t>Division 4H Afdeling</t>
  </si>
  <si>
    <t>Division 5A Afdeling</t>
  </si>
  <si>
    <t>Division 5B Afdeling</t>
  </si>
  <si>
    <t>Division 5C Afdeling</t>
  </si>
  <si>
    <t>Division 5D Afdeling</t>
  </si>
  <si>
    <t>Division 5E Afdeling</t>
  </si>
  <si>
    <t>Division 5F Afdeling</t>
  </si>
  <si>
    <t>Division 5G Afdeling</t>
  </si>
  <si>
    <t>Division 5H Afdeling</t>
  </si>
  <si>
    <t>Calendrier</t>
  </si>
  <si>
    <t>Kalender</t>
  </si>
  <si>
    <t>Ronde</t>
  </si>
  <si>
    <t>1-12</t>
  </si>
  <si>
    <t>2-11</t>
  </si>
  <si>
    <t>3-10</t>
  </si>
  <si>
    <t>4-9</t>
  </si>
  <si>
    <t>5-8</t>
  </si>
  <si>
    <t>6-7</t>
  </si>
  <si>
    <t>12-7</t>
  </si>
  <si>
    <t>8-6</t>
  </si>
  <si>
    <t>9-5</t>
  </si>
  <si>
    <t>10-4</t>
  </si>
  <si>
    <t>11-3</t>
  </si>
  <si>
    <t>1-2</t>
  </si>
  <si>
    <t>2-12</t>
  </si>
  <si>
    <t>3-1</t>
  </si>
  <si>
    <t>4-11</t>
  </si>
  <si>
    <t>5-10</t>
  </si>
  <si>
    <t>6-9</t>
  </si>
  <si>
    <t>7-8</t>
  </si>
  <si>
    <t>12-8</t>
  </si>
  <si>
    <t>9-7</t>
  </si>
  <si>
    <t>10-6</t>
  </si>
  <si>
    <t>11-5</t>
  </si>
  <si>
    <t>1-4</t>
  </si>
  <si>
    <t>2-3</t>
  </si>
  <si>
    <t>3-12</t>
  </si>
  <si>
    <t>4-2</t>
  </si>
  <si>
    <t>5-1</t>
  </si>
  <si>
    <t>6-11</t>
  </si>
  <si>
    <t>7-10</t>
  </si>
  <si>
    <t>8-9</t>
  </si>
  <si>
    <t>12-9</t>
  </si>
  <si>
    <t>10-8</t>
  </si>
  <si>
    <t>11-7</t>
  </si>
  <si>
    <t>1-6</t>
  </si>
  <si>
    <t>2-5</t>
  </si>
  <si>
    <t>3-4</t>
  </si>
  <si>
    <t>4-12</t>
  </si>
  <si>
    <t>5-3</t>
  </si>
  <si>
    <t>6-2</t>
  </si>
  <si>
    <t>7-1</t>
  </si>
  <si>
    <t>8-11</t>
  </si>
  <si>
    <t>9-10</t>
  </si>
  <si>
    <t>12-10</t>
  </si>
  <si>
    <t>11-9</t>
  </si>
  <si>
    <t>1-8</t>
  </si>
  <si>
    <t>2-7</t>
  </si>
  <si>
    <t>3-6</t>
  </si>
  <si>
    <t>4-5</t>
  </si>
  <si>
    <t>5-12</t>
  </si>
  <si>
    <t>6-4</t>
  </si>
  <si>
    <t>7-3</t>
  </si>
  <si>
    <t>8-2</t>
  </si>
  <si>
    <t>9-1</t>
  </si>
  <si>
    <t>10-11</t>
  </si>
  <si>
    <t>12-11</t>
  </si>
  <si>
    <t>1-10</t>
  </si>
  <si>
    <t>2-9</t>
  </si>
  <si>
    <t>3-8</t>
  </si>
  <si>
    <t>4-7</t>
  </si>
  <si>
    <t>5-6</t>
  </si>
  <si>
    <t>6-12</t>
  </si>
  <si>
    <t>7-5</t>
  </si>
  <si>
    <t>8-4</t>
  </si>
  <si>
    <t>9-3</t>
  </si>
  <si>
    <t>10-2</t>
  </si>
  <si>
    <t>11-1</t>
  </si>
  <si>
    <t>Dates de réserve / Reservedata</t>
  </si>
  <si>
    <t>Date de barrage / Datum voor testwedstrijden</t>
  </si>
  <si>
    <t>Datum</t>
  </si>
  <si>
    <t>Afdeling</t>
  </si>
  <si>
    <t>Reeks</t>
  </si>
  <si>
    <t>Paringsnr.</t>
  </si>
  <si>
    <t>Commentaar</t>
  </si>
  <si>
    <t>Ploegnaam</t>
  </si>
  <si>
    <t>Key</t>
  </si>
  <si>
    <t>Thuis/Uit</t>
  </si>
  <si>
    <t>Paringsnr. Tegenstander</t>
  </si>
  <si>
    <t>Extérieur/Uit</t>
  </si>
  <si>
    <t>Domicile/Thuis</t>
  </si>
  <si>
    <t>Tegenstander</t>
  </si>
  <si>
    <t>Domicile/Extérieur</t>
  </si>
  <si>
    <t>Adversaire</t>
  </si>
  <si>
    <t>Date</t>
  </si>
  <si>
    <t>Numéro d'appariement</t>
  </si>
  <si>
    <t>Om te weten wanneer jouw ploeg waar tegen welke tegenstander speelt, doe dan als volgt:</t>
  </si>
  <si>
    <t>2. Vul in cel B18 het paringsnummer van jouw ploeg in.</t>
  </si>
  <si>
    <t>Modaliteiten van stijgen en dalen</t>
  </si>
  <si>
    <t>Modalités de monter et descendre</t>
  </si>
  <si>
    <t>5de afdeling</t>
  </si>
  <si>
    <t>1ière division</t>
  </si>
  <si>
    <t>5ième division</t>
  </si>
  <si>
    <t>1ste afdeling</t>
  </si>
  <si>
    <t>Afdeling/reeks</t>
  </si>
  <si>
    <t>Eerste seizoen</t>
  </si>
  <si>
    <t>Tweede seizoen</t>
  </si>
  <si>
    <t>NL</t>
  </si>
  <si>
    <t>FR</t>
  </si>
  <si>
    <t>De kampioen promoveert.</t>
  </si>
  <si>
    <t>De 11de en de 12de dalen.</t>
  </si>
  <si>
    <t>Le 11ième et le 12ième descendent.</t>
  </si>
  <si>
    <t>Le champion monte.</t>
  </si>
  <si>
    <t>Division/série</t>
  </si>
  <si>
    <t>Nom d'équipe</t>
  </si>
  <si>
    <t>Première saison</t>
  </si>
  <si>
    <t>Deuxième saison</t>
  </si>
  <si>
    <t>1. Kopieer de afdeling/reeks van jouw keuze uit tabblad "Indeling" en plak deze speciaal (waarde) in cel A2 van tabblad "Paringen".</t>
  </si>
  <si>
    <t>3. Nu zie je in tabblad "Paringen" vanaf cel D1 de kalender van jouw ploeg.</t>
  </si>
  <si>
    <t>Pour savoir où et quand votre équipe joue contre quel adversaire, faites ce qui suit :</t>
  </si>
  <si>
    <t>2. Mettez dans la cellule B18 le numéro d'appariement de votre équipe.</t>
  </si>
  <si>
    <t>3. Vous verrez maintenant le calendrier de votre équipe dans l'onglet "Paringen" à partir de la cellule D1.</t>
  </si>
  <si>
    <t>Si dans ces séries une de ces équipes est championne, alors elle ne peut pas monter vers la division supérieure.</t>
  </si>
  <si>
    <t>Indien in deze reeksen één van deze ploegen kampioen wordt, mag deze niet promoveren naar een hogere afdeling.</t>
  </si>
  <si>
    <t>1. Copiez la division/série de votre choix de l'onglet "Indeling" et collez sa valeur (collage spécial) dans la cellule A2 de l'onglet "Paringen".</t>
  </si>
  <si>
    <t>Division</t>
  </si>
  <si>
    <t>Série</t>
  </si>
  <si>
    <t>Nom de l'équipe</t>
  </si>
  <si>
    <r>
      <t xml:space="preserve">Oorspronkelijk / </t>
    </r>
    <r>
      <rPr>
        <b/>
        <sz val="10"/>
        <rFont val="Calibri"/>
        <family val="2"/>
      </rPr>
      <t>À</t>
    </r>
    <r>
      <rPr>
        <b/>
        <sz val="10"/>
        <rFont val="Arial"/>
        <family val="2"/>
      </rPr>
      <t xml:space="preserve"> l'origine</t>
    </r>
  </si>
  <si>
    <t>Nieuw / Nouveau</t>
  </si>
  <si>
    <t>N° d'appariement</t>
  </si>
  <si>
    <t>Commentaire</t>
  </si>
  <si>
    <t>Le cercle avec deux équipes dans la même série prévoit que la rencontre commune soit jouée avant la première ronde ! Voir aperçu onglet "Advanced".</t>
  </si>
  <si>
    <t>De club met twee ploegen in dezelfde reeks zorgt ervoor dat de gemeenschappelijke ronde voor ronde 1 gespeeld wordt ! Zie overzicht tabblad "Advanced".</t>
  </si>
  <si>
    <t>Wedstrijd</t>
  </si>
  <si>
    <t>401 KGSRL 15</t>
  </si>
  <si>
    <t>Si ces équipes terminent à une place leur donnant droit à un prix en argent, ce prix en argent sera retenu.</t>
  </si>
  <si>
    <t>Indien deze ploegen op een plaats eindigen die recht geven op een geldprijs, dan wordt deze geldprijs ingehouden.</t>
  </si>
  <si>
    <t>Date limite rencontres à avancer / Uiterste datum vooraf te spelen matchen</t>
  </si>
  <si>
    <t>#</t>
  </si>
  <si>
    <t xml:space="preserve">Ronde </t>
  </si>
  <si>
    <t>Afdeling/Reeks</t>
  </si>
  <si>
    <t>Thuisploeg</t>
  </si>
  <si>
    <t>Uitploeg</t>
  </si>
  <si>
    <t>Division/Série</t>
  </si>
  <si>
    <t>Equipe visitée</t>
  </si>
  <si>
    <t>Equipe visiteur</t>
  </si>
  <si>
    <t>Zal gespeeld worden op</t>
  </si>
  <si>
    <t>Va être jouée sur</t>
  </si>
  <si>
    <t>2ième - 3ième division</t>
  </si>
  <si>
    <t xml:space="preserve">4ième division </t>
  </si>
  <si>
    <t>2de - 3de  afdeling</t>
  </si>
  <si>
    <t>4de afdeling</t>
  </si>
  <si>
    <t>2026 - 2027</t>
  </si>
  <si>
    <t>INTERCLUBS NATIONAUX 2026-2027</t>
  </si>
  <si>
    <t>NATIONALE INTERCLUBS 2026-2027</t>
  </si>
  <si>
    <t>Division 6A Afdeling</t>
  </si>
  <si>
    <t>Division 6B Afdeling</t>
  </si>
  <si>
    <t>Division 6C Afdeling</t>
  </si>
  <si>
    <t>Division 6D Afdeling</t>
  </si>
  <si>
    <t>Division 6E Afdeling</t>
  </si>
  <si>
    <t>Division 6F Afdeling</t>
  </si>
  <si>
    <t>Division 6G Afdeling</t>
  </si>
  <si>
    <t>Division 6H Afdeling</t>
  </si>
  <si>
    <t>Division 6I Afdeling</t>
  </si>
  <si>
    <t>Division 6J Afdeling</t>
  </si>
  <si>
    <t>Division 6K Afdeling</t>
  </si>
  <si>
    <t>Division 6L Afdeling</t>
  </si>
  <si>
    <t>&lt; 27/09/2026</t>
  </si>
  <si>
    <t>6ième division</t>
  </si>
  <si>
    <t>6de afdeling</t>
  </si>
  <si>
    <t>Cette règle de promotion (art. 32.h) s'appliquera également au cas où une équipe de la D2 est championne alors que</t>
  </si>
  <si>
    <t>Liste des équipes non autorisées à promouvoir en raison de leur relégation ou retrait volontaire (art. 32.j)</t>
  </si>
  <si>
    <t>Lijst van ploegen die niet mogen promoveren vanwege hun vrijwillige degradatie of terugtrekking (art. 32.j)</t>
  </si>
  <si>
    <t>Sa place dans la division supérieure sera occupée par un des meilleurs deuxièmes de sa division (art. 32.h).</t>
  </si>
  <si>
    <t>Haar plaats in de hogere afdeling wordt dan ingenomen op basis van de beste tweedes uit haar afdeling (art. 32.h).</t>
  </si>
  <si>
    <t>son cercle a déjà une équipe en première division et qu'il ne peut donc pas faire monter l'équipe championne (art. 32.i).</t>
  </si>
  <si>
    <t>van dezelfde club in eerste afdeling speelt, waardoor de club de kampioen dus niet mag laten stijgen (art. 32.i).</t>
  </si>
  <si>
    <t>Deze promotieregel (art. 32.h) geldt ook wanneer een ploeg kampioen wordt in tweede afdeling en er reeds een ploeg</t>
  </si>
  <si>
    <t>Division 5I Afdeling</t>
  </si>
  <si>
    <t>Division 5J Afdeling</t>
  </si>
  <si>
    <t>Les 6 meilleurs deuxièmes montent</t>
  </si>
  <si>
    <t>De 6 beste tweedes promoveren.</t>
  </si>
  <si>
    <t>239 Boitsfort 1</t>
  </si>
  <si>
    <t>231 Dolle Toren Leuven 1</t>
  </si>
  <si>
    <t>607 KSK Rochade 1</t>
  </si>
  <si>
    <t>303 KBSK Brugge 1</t>
  </si>
  <si>
    <t>601 CRELEL 1</t>
  </si>
  <si>
    <t>471 SDP Wachtebeke 1</t>
  </si>
  <si>
    <t>432 Wetteren 1</t>
  </si>
  <si>
    <t>166 TSM Mechelen 1</t>
  </si>
  <si>
    <t>176 Rokade Westerlo 1</t>
  </si>
  <si>
    <t>401 KGSRL 1</t>
  </si>
  <si>
    <t>230 Leuven Centraal 1</t>
  </si>
  <si>
    <t>278 Ixelles CC 1</t>
  </si>
  <si>
    <t>124 Deurne 1</t>
  </si>
  <si>
    <t>607 KSK Rochade 2</t>
  </si>
  <si>
    <t>209 The Belgian CC 1</t>
  </si>
  <si>
    <t>901 Namur Echecs 1</t>
  </si>
  <si>
    <t>952 CE Wavre 1</t>
  </si>
  <si>
    <t>501 CREC Charleroi 1</t>
  </si>
  <si>
    <t>226 Europchess 1</t>
  </si>
  <si>
    <t>604 KSK47-Eynatten 1</t>
  </si>
  <si>
    <t>207 2 Fous d'Etterbeek 1</t>
  </si>
  <si>
    <t>174 Brasschaat 1</t>
  </si>
  <si>
    <t>401 KGSRL 2</t>
  </si>
  <si>
    <t>472 de Mercatel 1</t>
  </si>
  <si>
    <t>462 Zottegem 1</t>
  </si>
  <si>
    <t>402 Jean Jaures Gent 1</t>
  </si>
  <si>
    <t>432 Wetteren 2</t>
  </si>
  <si>
    <t>244 Brussels 1</t>
  </si>
  <si>
    <t>109 Borgerhout 1</t>
  </si>
  <si>
    <t>114 Mechelen 1</t>
  </si>
  <si>
    <t>301 KOSK 1</t>
  </si>
  <si>
    <t>239 Boitsfort 2</t>
  </si>
  <si>
    <t>278 Ixelles CC 2</t>
  </si>
  <si>
    <t>618 Royal Echiquier Mosan 1</t>
  </si>
  <si>
    <t>811 Arlon Echecs 1</t>
  </si>
  <si>
    <t>708 NLS Lommel 1</t>
  </si>
  <si>
    <t>601 CRELEL 2</t>
  </si>
  <si>
    <t>601 CRELEL 3</t>
  </si>
  <si>
    <t>727 Midden Limburg 1</t>
  </si>
  <si>
    <t>622 Herve 1</t>
  </si>
  <si>
    <t>109 Borgerhout 2</t>
  </si>
  <si>
    <t>604 KSK47-Eynatten 2</t>
  </si>
  <si>
    <t>135 Geel 1</t>
  </si>
  <si>
    <t>401 KGSRL 3</t>
  </si>
  <si>
    <t>124 Deurne 2</t>
  </si>
  <si>
    <t>130 Moretus 1</t>
  </si>
  <si>
    <t>194 ChessLooks Lier 1</t>
  </si>
  <si>
    <t>128 Beveren 1</t>
  </si>
  <si>
    <t>471 SDP Wachtebeke 2</t>
  </si>
  <si>
    <t>425 Dendermonde 1</t>
  </si>
  <si>
    <t>166 TSM Mechelen 2</t>
  </si>
  <si>
    <t>109 Borgerhout 3</t>
  </si>
  <si>
    <t>114 Mechelen 2</t>
  </si>
  <si>
    <t>132 SK Oude God 1</t>
  </si>
  <si>
    <t>239 Boitsfort 3</t>
  </si>
  <si>
    <t>278 Ixelles CC 3</t>
  </si>
  <si>
    <t>231 Dolle Toren Leuven 2</t>
  </si>
  <si>
    <t>902 CES 1</t>
  </si>
  <si>
    <t>548 Caissa Europe 1</t>
  </si>
  <si>
    <t>230 Leuven Centraal 2</t>
  </si>
  <si>
    <t>201 CREB Bruxelles 1</t>
  </si>
  <si>
    <t>228 Dworp 1</t>
  </si>
  <si>
    <t>109 Borgerhout 4</t>
  </si>
  <si>
    <t>961 Braine Echecs 1</t>
  </si>
  <si>
    <t>525 CELB Anderlues 1</t>
  </si>
  <si>
    <t>302 KISK Ieper 1</t>
  </si>
  <si>
    <t>364 Meense Leie Schakers 1</t>
  </si>
  <si>
    <t>422 MSV 1</t>
  </si>
  <si>
    <t>541 Leuze-En-Hainaut 1</t>
  </si>
  <si>
    <t>303 KBSK Brugge 2</t>
  </si>
  <si>
    <t>465 SK Artevelde 1</t>
  </si>
  <si>
    <t>521 Tournai 1</t>
  </si>
  <si>
    <t>301 KOSK 2</t>
  </si>
  <si>
    <t>401 KGSRL 4</t>
  </si>
  <si>
    <t>430 Landegem 1</t>
  </si>
  <si>
    <t>313 Waregem 1</t>
  </si>
  <si>
    <t>548 Caissa Europe 2</t>
  </si>
  <si>
    <t>260 Kapelle-op-den Bos 1</t>
  </si>
  <si>
    <t>278 Ixelles CC 4</t>
  </si>
  <si>
    <t>417 Pion-Aalst 1</t>
  </si>
  <si>
    <t>401 KGSRL 5</t>
  </si>
  <si>
    <t>410 Sint-Niklaas 1</t>
  </si>
  <si>
    <t>462 Zottegem 2</t>
  </si>
  <si>
    <t>121 Turnhout 1</t>
  </si>
  <si>
    <t>432 Wetteren 3</t>
  </si>
  <si>
    <t>244 Brussels 2</t>
  </si>
  <si>
    <t>443 Boey Temse 1</t>
  </si>
  <si>
    <t>230 Leuven Centraal 3</t>
  </si>
  <si>
    <t>460 Oudenaarde 1</t>
  </si>
  <si>
    <t>305 KSGK 1</t>
  </si>
  <si>
    <t>303 KBSK Brugge 3</t>
  </si>
  <si>
    <t>472 de Mercatel 2</t>
  </si>
  <si>
    <t>462 Zottegem 3</t>
  </si>
  <si>
    <t>471 SDP Wachtebeke 3</t>
  </si>
  <si>
    <t>432 Wetteren 4</t>
  </si>
  <si>
    <t>304 Tielt 1</t>
  </si>
  <si>
    <t>340 Izegem 1</t>
  </si>
  <si>
    <t>313 Waregem 2</t>
  </si>
  <si>
    <t>401 KGSRL 6</t>
  </si>
  <si>
    <t>309 KRST 1</t>
  </si>
  <si>
    <t>301 KOSK 3</t>
  </si>
  <si>
    <t>460 Oudenaarde 2</t>
  </si>
  <si>
    <t>303 KBSK Brugge 4</t>
  </si>
  <si>
    <t>307 Bredene 1</t>
  </si>
  <si>
    <t>465 SK Artevelde 2</t>
  </si>
  <si>
    <t>471 SDP Wachtebeke 4</t>
  </si>
  <si>
    <t>438 Deinze 1</t>
  </si>
  <si>
    <t>304 Tielt 2</t>
  </si>
  <si>
    <t>340 Izegem 2</t>
  </si>
  <si>
    <t>401 KGSRL 7</t>
  </si>
  <si>
    <t>475 Rapid Aalter 1</t>
  </si>
  <si>
    <t>239 Boitsfort 4</t>
  </si>
  <si>
    <t>278 Ixelles CC 5</t>
  </si>
  <si>
    <t>231 Dolle Toren Leuven 3</t>
  </si>
  <si>
    <t>607 KSK Rochade 3</t>
  </si>
  <si>
    <t>548 Caissa Europe 3</t>
  </si>
  <si>
    <t>601 CRELEL 4</t>
  </si>
  <si>
    <t>901 Namur Echecs 2</t>
  </si>
  <si>
    <t>952 CE Wavre 2</t>
  </si>
  <si>
    <t>230 Leuven Centraal 4</t>
  </si>
  <si>
    <t>226 Europchess 2</t>
  </si>
  <si>
    <t>114 Mechelen 3</t>
  </si>
  <si>
    <t>962 CCBBE 1</t>
  </si>
  <si>
    <t>230 Leuven Centraal 5</t>
  </si>
  <si>
    <t>278 Ixelles CC 6</t>
  </si>
  <si>
    <t>548 Caissa Europe 4</t>
  </si>
  <si>
    <t>401 KGSRL 8</t>
  </si>
  <si>
    <t>209 The Belgian CC 2</t>
  </si>
  <si>
    <t>901 Namur Echecs 3</t>
  </si>
  <si>
    <t>229 Caïssa Woluwé 1</t>
  </si>
  <si>
    <t>201 CREB Bruxelles 2</t>
  </si>
  <si>
    <t>244 Brussels 3</t>
  </si>
  <si>
    <t>443 Boey Temse 2</t>
  </si>
  <si>
    <t>207 2 Fous d'Etterbeek 2</t>
  </si>
  <si>
    <t>418 VPTD Geraardsbergen 1</t>
  </si>
  <si>
    <t>551 HCC Jurbise 1</t>
  </si>
  <si>
    <t>541 Leuze-En-Hainaut 2</t>
  </si>
  <si>
    <t>902 CES 2</t>
  </si>
  <si>
    <t>233 DZD Halle 1</t>
  </si>
  <si>
    <t>901 Namur Echecs 4</t>
  </si>
  <si>
    <t>501 CREC Charleroi 2</t>
  </si>
  <si>
    <t>228 Dworp 2</t>
  </si>
  <si>
    <t>548 Caissa Europe 5</t>
  </si>
  <si>
    <t>511 EDC 1</t>
  </si>
  <si>
    <t>525 CELB Anderlues 2</t>
  </si>
  <si>
    <t>132 SK Oude God 2</t>
  </si>
  <si>
    <t>174 Brasschaat 2</t>
  </si>
  <si>
    <t>230 Leuven Centraal 6</t>
  </si>
  <si>
    <t>714 Pelt 1</t>
  </si>
  <si>
    <t>194 ChessLooks Lier 2</t>
  </si>
  <si>
    <t>401 KGSRL 9</t>
  </si>
  <si>
    <t>121 Turnhout 2</t>
  </si>
  <si>
    <t>727 Midden Limburg 2</t>
  </si>
  <si>
    <t>166 TSM Mechelen 3</t>
  </si>
  <si>
    <t>176 Rokade Westerlo 2</t>
  </si>
  <si>
    <t>135 Geel 2</t>
  </si>
  <si>
    <t>195 SKilled Chezzmates 1</t>
  </si>
  <si>
    <t>627 SF Wirtzfeld 1</t>
  </si>
  <si>
    <t>618 Royal Echiquier Mosan 2</t>
  </si>
  <si>
    <t>607 KSK Rochade 4</t>
  </si>
  <si>
    <t>901 Namur Echecs 5</t>
  </si>
  <si>
    <t>601 CRELEL 5</t>
  </si>
  <si>
    <t>727 Midden Limburg 3</t>
  </si>
  <si>
    <t>810 Marche en Famenne 1</t>
  </si>
  <si>
    <t>604 KSK47-Eynatten 3</t>
  </si>
  <si>
    <t>609 Anthisnes 1</t>
  </si>
  <si>
    <t>132 SK Oude God 3</t>
  </si>
  <si>
    <t>174 Brasschaat 3</t>
  </si>
  <si>
    <t>230 Leuven Centraal 7</t>
  </si>
  <si>
    <t>607 KSK Rochade 5</t>
  </si>
  <si>
    <t>601 CRELEL 6</t>
  </si>
  <si>
    <t>901 Namur Echecs 6</t>
  </si>
  <si>
    <t>727 Midden Limburg 4</t>
  </si>
  <si>
    <t>226 Europchess 3</t>
  </si>
  <si>
    <t>952 CE Wavre 3</t>
  </si>
  <si>
    <t>962 CCBBE 2</t>
  </si>
  <si>
    <t>549 Saint-Ghislain 1</t>
  </si>
  <si>
    <t>278 Ixelles CC 7</t>
  </si>
  <si>
    <t>551 HCC Jurbise 2</t>
  </si>
  <si>
    <t>541 Leuze-En-Hainaut 3</t>
  </si>
  <si>
    <t>209 The Belgian CC 3</t>
  </si>
  <si>
    <t>230 Leuven Centraal 8</t>
  </si>
  <si>
    <t>953 Nivelles 1</t>
  </si>
  <si>
    <t>909 Philippeville 1</t>
  </si>
  <si>
    <t>952 CE Wavre 4</t>
  </si>
  <si>
    <t>244 Brussels 4</t>
  </si>
  <si>
    <t>511 EDC 2</t>
  </si>
  <si>
    <t>525 CELB Anderlues 3</t>
  </si>
  <si>
    <t>418 VPTD Geraardsbergen 2</t>
  </si>
  <si>
    <t>422 MSV 2</t>
  </si>
  <si>
    <t>303 KBSK Brugge 5</t>
  </si>
  <si>
    <t>472 de Mercatel 3</t>
  </si>
  <si>
    <t>462 Zottegem 4</t>
  </si>
  <si>
    <t>301 KOSK 4</t>
  </si>
  <si>
    <t>432 Wetteren 5</t>
  </si>
  <si>
    <t>304 Tielt 3</t>
  </si>
  <si>
    <t>430 Landegem 2</t>
  </si>
  <si>
    <t>313 Waregem 3</t>
  </si>
  <si>
    <t>401 KGSRL 10</t>
  </si>
  <si>
    <t>302 KISK Ieper 2</t>
  </si>
  <si>
    <t>301 KOSK 5</t>
  </si>
  <si>
    <t>422 MSV 3</t>
  </si>
  <si>
    <t>303 KBSK Brugge 6</t>
  </si>
  <si>
    <t>472 de Mercatel 4</t>
  </si>
  <si>
    <t>465 SK Artevelde 3</t>
  </si>
  <si>
    <t>402 Jean Jaures Gent 2</t>
  </si>
  <si>
    <t>404 De 3 Torens Gent 1</t>
  </si>
  <si>
    <t>401 KGSRL 11</t>
  </si>
  <si>
    <t>351 Knokke Schaak 1</t>
  </si>
  <si>
    <t>322 KVSK Veurne 1</t>
  </si>
  <si>
    <t>260 Kapelle-op-den Bos 2</t>
  </si>
  <si>
    <t>174 Brasschaat 4</t>
  </si>
  <si>
    <t>124 Deurne 3</t>
  </si>
  <si>
    <t>130 Moretus 2</t>
  </si>
  <si>
    <t>410 Sint-Niklaas 2</t>
  </si>
  <si>
    <t>128 Beveren 2</t>
  </si>
  <si>
    <t>229 Caïssa Woluwé 2</t>
  </si>
  <si>
    <t>230 Leuven Centraal 9</t>
  </si>
  <si>
    <t>166 TSM Mechelen 4</t>
  </si>
  <si>
    <t>176 Rokade Westerlo 3</t>
  </si>
  <si>
    <t>114 Mechelen 4</t>
  </si>
  <si>
    <t>132 SK Oude God 4</t>
  </si>
  <si>
    <t>260 Kapelle-op-den Bos 3</t>
  </si>
  <si>
    <t>278 Ixelles CC 8</t>
  </si>
  <si>
    <t>230 Leuven Centraal 10</t>
  </si>
  <si>
    <t>204 Excelsior 1</t>
  </si>
  <si>
    <t>209 The Belgian CC 4</t>
  </si>
  <si>
    <t>601 CRELEL 7</t>
  </si>
  <si>
    <t>229 Caïssa Woluwé 3</t>
  </si>
  <si>
    <t>201 CREB Bruxelles 3</t>
  </si>
  <si>
    <t>202 Woluwe 1200 1</t>
  </si>
  <si>
    <t>226 Europchess 4</t>
  </si>
  <si>
    <t>961 Braine Echecs 2</t>
  </si>
  <si>
    <t>207 2 Fous d'Etterbeek 3</t>
  </si>
  <si>
    <t>814 Gaume Etalle 1</t>
  </si>
  <si>
    <t>607 KSK Rochade 6</t>
  </si>
  <si>
    <t>666 Le 666 1</t>
  </si>
  <si>
    <t>601 CRELEL 8</t>
  </si>
  <si>
    <t>609 Anthisnes 2</t>
  </si>
  <si>
    <t>623 Sankt Vith 1</t>
  </si>
  <si>
    <t>906 T.S.M. Ave et Auffe 1</t>
  </si>
  <si>
    <t>604 KSK47-Eynatten 4</t>
  </si>
  <si>
    <t>627 SF Wirtzfeld 2</t>
  </si>
  <si>
    <t>549 Saint-Ghislain 2</t>
  </si>
  <si>
    <t>278 Ixelles CC 9</t>
  </si>
  <si>
    <t>551 HCC Jurbise 3</t>
  </si>
  <si>
    <t>541 Leuze-En-Hainaut 4</t>
  </si>
  <si>
    <t>518 Soignies 1</t>
  </si>
  <si>
    <t>230 Leuven Centraal 11</t>
  </si>
  <si>
    <t>521 Tournai 2</t>
  </si>
  <si>
    <t>909 Philippeville 2</t>
  </si>
  <si>
    <t>228 Dworp 3</t>
  </si>
  <si>
    <t>244 Brussels 5</t>
  </si>
  <si>
    <t>511 EDC 3</t>
  </si>
  <si>
    <t>525 CELB Anderlues 4</t>
  </si>
  <si>
    <t>132 SK Oude God 5</t>
  </si>
  <si>
    <t>174 Brasschaat 5</t>
  </si>
  <si>
    <t>607 KSK Rochade 7</t>
  </si>
  <si>
    <t>194 ChessLooks Lier 3</t>
  </si>
  <si>
    <t>601 CRELEL 9</t>
  </si>
  <si>
    <t>121 Turnhout 3</t>
  </si>
  <si>
    <t>727 Midden Limburg 5</t>
  </si>
  <si>
    <t>230 Leuven Centraal 12</t>
  </si>
  <si>
    <t>176 Rokade Westerlo 4</t>
  </si>
  <si>
    <t>162 Mol 1</t>
  </si>
  <si>
    <t>135 Geel 3</t>
  </si>
  <si>
    <t>132 SK Oude God 6</t>
  </si>
  <si>
    <t>174 Brasschaat 6</t>
  </si>
  <si>
    <t>230 Leuven Centraal 13</t>
  </si>
  <si>
    <t>130 Moretus 3</t>
  </si>
  <si>
    <t>401 KGSRL 12</t>
  </si>
  <si>
    <t>128 Beveren 3</t>
  </si>
  <si>
    <t>301 KOSK 6</t>
  </si>
  <si>
    <t>425 Dendermonde 2</t>
  </si>
  <si>
    <t>166 TSM Mechelen 5</t>
  </si>
  <si>
    <t>109 Borgerhout 5</t>
  </si>
  <si>
    <t>114 Mechelen 5</t>
  </si>
  <si>
    <t>195 SKilled Chezzmates 2</t>
  </si>
  <si>
    <t>239 Boitsfort 5</t>
  </si>
  <si>
    <t>278 Ixelles CC 10</t>
  </si>
  <si>
    <t>231 Dolle Toren Leuven 4</t>
  </si>
  <si>
    <t>204 Excelsior 2</t>
  </si>
  <si>
    <t>128 Beveren 4</t>
  </si>
  <si>
    <t>230 Leuven Centraal 14</t>
  </si>
  <si>
    <t>244 Brussels 6</t>
  </si>
  <si>
    <t>114 Mechelen 6</t>
  </si>
  <si>
    <t>207 2 Fous d'Etterbeek 4</t>
  </si>
  <si>
    <t>609 Anthisnes 3</t>
  </si>
  <si>
    <t>618 Royal Echiquier Mosan 3</t>
  </si>
  <si>
    <t>902 CES 3</t>
  </si>
  <si>
    <t>901 Namur Echecs 7</t>
  </si>
  <si>
    <t>814 Gaume Etalle 2</t>
  </si>
  <si>
    <t>501 CREC Charleroi 3</t>
  </si>
  <si>
    <t>811 Arlon Echecs 2</t>
  </si>
  <si>
    <t>604 KSK47-Eynatten 5</t>
  </si>
  <si>
    <t>Bye 1</t>
  </si>
  <si>
    <t>239 Boitsfort 6</t>
  </si>
  <si>
    <t>278 Ixelles CC 11</t>
  </si>
  <si>
    <t>231 Dolle Toren Leuven 5</t>
  </si>
  <si>
    <t>209 The Belgian CC 5</t>
  </si>
  <si>
    <t>128 Beveren 5</t>
  </si>
  <si>
    <t>230 Leuven Centraal 15</t>
  </si>
  <si>
    <t>204 Excelsior 3</t>
  </si>
  <si>
    <t>114 Mechelen 7</t>
  </si>
  <si>
    <t>207 2 Fous d'Etterbeek 5</t>
  </si>
  <si>
    <t>627 SF Wirtzfeld 3</t>
  </si>
  <si>
    <t>641 Malmedy 1</t>
  </si>
  <si>
    <t>811 Arlon Echecs 3</t>
  </si>
  <si>
    <t>601 CRELEL 10</t>
  </si>
  <si>
    <t>Bye 2</t>
  </si>
  <si>
    <t>619 Welkenraedt 1</t>
  </si>
  <si>
    <t>622 Herve 2</t>
  </si>
  <si>
    <t>604 KSK47-Eynatten 6</t>
  </si>
  <si>
    <t>603 CREV Verviers 1</t>
  </si>
  <si>
    <t>302 KISK Ieper 3</t>
  </si>
  <si>
    <t>364 Meense Leie Schakers 2</t>
  </si>
  <si>
    <t>305 KSGK 2</t>
  </si>
  <si>
    <t>303 KBSK Brugge 7</t>
  </si>
  <si>
    <t>401 KGSRL 13</t>
  </si>
  <si>
    <t>Bye 3</t>
  </si>
  <si>
    <t>438 Deinze 2</t>
  </si>
  <si>
    <t>340 Izegem 3</t>
  </si>
  <si>
    <t>322 KVSK Veurne 2</t>
  </si>
  <si>
    <t>230 Leuven Centraal 16</t>
  </si>
  <si>
    <t>238 Het Pientere Paard 1</t>
  </si>
  <si>
    <t>714 Pelt 2</t>
  </si>
  <si>
    <t>708 NLS Lommel 2</t>
  </si>
  <si>
    <t>Bye 5</t>
  </si>
  <si>
    <t>121 Turnhout 4</t>
  </si>
  <si>
    <t>727 Midden Limburg 6</t>
  </si>
  <si>
    <t>733 STSC 1</t>
  </si>
  <si>
    <t>162 Mol 2</t>
  </si>
  <si>
    <t>736 SC Heusden 1</t>
  </si>
  <si>
    <t>174 Brasschaat 7</t>
  </si>
  <si>
    <t>422 MSV 4</t>
  </si>
  <si>
    <t>194 ChessLooks Lier 4</t>
  </si>
  <si>
    <t>128 Beveren 6</t>
  </si>
  <si>
    <t>190 Burcht 1</t>
  </si>
  <si>
    <t>Bye 6</t>
  </si>
  <si>
    <t>443 Boey Temse 3</t>
  </si>
  <si>
    <t>195 SKilled Chezzmates 3</t>
  </si>
  <si>
    <t>364 Meense Leie Schakers 4</t>
  </si>
  <si>
    <t>422 MSV 5</t>
  </si>
  <si>
    <t>417 Pion-Aalst 2</t>
  </si>
  <si>
    <t>128 Beveren 7</t>
  </si>
  <si>
    <t>471 SDP Wachtebeke 5</t>
  </si>
  <si>
    <t>401 KGSRL 16</t>
  </si>
  <si>
    <t>460 Oudenaarde 4</t>
  </si>
  <si>
    <t>443 Boey Temse 4</t>
  </si>
  <si>
    <t>Bye 7</t>
  </si>
  <si>
    <t>514 MCC 4</t>
  </si>
  <si>
    <t>230 Leuven Centraal 17</t>
  </si>
  <si>
    <t>231 Dolle Toren Leuven 6</t>
  </si>
  <si>
    <t>Bye 8</t>
  </si>
  <si>
    <t>233 DZD Halle 2</t>
  </si>
  <si>
    <t>953 Nivelles 2</t>
  </si>
  <si>
    <t>501 CREC Charleroi 4</t>
  </si>
  <si>
    <t>228 Dworp 4</t>
  </si>
  <si>
    <t>548 Caissa Europe 6</t>
  </si>
  <si>
    <t>207 2 Fous d'Etterbeek 6</t>
  </si>
  <si>
    <t>549 Saint-Ghislain 3</t>
  </si>
  <si>
    <t>Bye 9</t>
  </si>
  <si>
    <t>618 Royal Echiquier Mosan 4</t>
  </si>
  <si>
    <t>902 CES 4</t>
  </si>
  <si>
    <t>901 Namur Echecs 8</t>
  </si>
  <si>
    <t>547 Binche 1</t>
  </si>
  <si>
    <t>501 CREC Charleroi 5</t>
  </si>
  <si>
    <t>952 CE Wavre 5</t>
  </si>
  <si>
    <t>548 Caissa Europe 7</t>
  </si>
  <si>
    <t>514 MCC 5</t>
  </si>
  <si>
    <t>132 SK Oude God 7</t>
  </si>
  <si>
    <t>238 Het Pientere Paard 2</t>
  </si>
  <si>
    <t>182 Noorderwijk 1</t>
  </si>
  <si>
    <t>194 ChessLooks Lier 5</t>
  </si>
  <si>
    <t>128 Beveren 8</t>
  </si>
  <si>
    <t>121 Turnhout 5</t>
  </si>
  <si>
    <t>Bye 10</t>
  </si>
  <si>
    <t>176 Rokade Westerlo 5</t>
  </si>
  <si>
    <t>162 Mol 3</t>
  </si>
  <si>
    <t>195 SKilled Chezzmates 4</t>
  </si>
  <si>
    <t>2-10</t>
  </si>
  <si>
    <t>10-7</t>
  </si>
  <si>
    <t>4-10</t>
  </si>
  <si>
    <t>10-9</t>
  </si>
  <si>
    <t>364 Meense Leie Schakers 3</t>
  </si>
  <si>
    <t>541 Leuze-En-Hainaut 5</t>
  </si>
  <si>
    <t>Bye 4</t>
  </si>
  <si>
    <t>462 Zottegem 5</t>
  </si>
  <si>
    <t>401 KGSRL 14</t>
  </si>
  <si>
    <t>460 Oudenaarde 3</t>
  </si>
  <si>
    <t>340 Izegem 4</t>
  </si>
  <si>
    <t>313 Waregem 4</t>
  </si>
  <si>
    <t>475 Rapid Aalter 2</t>
  </si>
  <si>
    <t>Bye 13</t>
  </si>
  <si>
    <t>Bye 14</t>
  </si>
  <si>
    <t>Bye 15</t>
  </si>
  <si>
    <t>Bye 11</t>
  </si>
  <si>
    <t>Bye 20</t>
  </si>
  <si>
    <t>Bye 12</t>
  </si>
  <si>
    <t>Bye 17</t>
  </si>
  <si>
    <t>Division 6M Afdeling</t>
  </si>
  <si>
    <t>Les 7 meilleurs deuxièmes montent.</t>
  </si>
  <si>
    <t>De 7 beste tweedes stijgen.</t>
  </si>
  <si>
    <t>Division 6 Afdeling</t>
  </si>
  <si>
    <t>609 Anthisnes 3 - 811 Arlon Echecs 3</t>
  </si>
  <si>
    <t>811 Arlon Echecs 2 - 609 Anthisnes 3</t>
  </si>
  <si>
    <t>609 Anthisnes 3 - 814 Gaume Etalle 2</t>
  </si>
  <si>
    <t>811 Arlon Echecs 2 - 814 Gaume Etalle 2</t>
  </si>
  <si>
    <t>811 Arlon Echecs 3 - 814 Gaume Etalle 2</t>
  </si>
  <si>
    <t>811 Arlon Echecs 3 - 609 Anthisnes 3</t>
  </si>
  <si>
    <t>814 Gaume Etalle 2 - 811 Arlon Echecs 2</t>
  </si>
  <si>
    <t>811 Arlon Echecs 3 - 811 Arlon Echecs 2</t>
  </si>
  <si>
    <t>814 Gaume Etalle 2 - 811 Arlon Echecs 3</t>
  </si>
  <si>
    <t>703 Eisden/MSK-Dilsen 1</t>
  </si>
  <si>
    <t>703 Eisden/MSK-Dilsen 2</t>
  </si>
  <si>
    <t>703 Eisden/MSK-Dilsen 3</t>
  </si>
  <si>
    <t>703 Eisden/MSK-Dilsen 4</t>
  </si>
  <si>
    <t>703 Eisden/MSK-Dilsen 5</t>
  </si>
  <si>
    <t>261 Gambiet Opwijk 1</t>
  </si>
  <si>
    <t>261 Gambiet Opwijk 2</t>
  </si>
  <si>
    <t>261 Gambiet Opwijk 3</t>
  </si>
  <si>
    <t>261 Gambiet Opwijk 4</t>
  </si>
  <si>
    <t>261 Gambiet Opwijk 5</t>
  </si>
  <si>
    <t>261 Gambiet Opwijk 6</t>
  </si>
  <si>
    <t>436 LSV-Chesspirant 1</t>
  </si>
  <si>
    <t>436 LSV-Chesspirant 2</t>
  </si>
  <si>
    <t>436 LSV-Chesspirant 3</t>
  </si>
  <si>
    <t>436 LSV-Chesspirant 4</t>
  </si>
  <si>
    <t>436 LSV-Chesspirant 5</t>
  </si>
  <si>
    <t>436 LSV-Chesspirant 6</t>
  </si>
  <si>
    <t>436 LSV-Chesspirant 7</t>
  </si>
  <si>
    <t>436 LSV-Chesspirant 9</t>
  </si>
  <si>
    <t>436 LSV-Chesspirant 8</t>
  </si>
  <si>
    <t>D</t>
  </si>
  <si>
    <t>Le RTN n'a pas pris compte de la non-disponibilité de la salle de jeu du 511 EDC pour la ronde 8.</t>
  </si>
  <si>
    <t>A</t>
  </si>
  <si>
    <t>H</t>
  </si>
  <si>
    <t>Changé par rapport à la première version. Voir les changements dans onglet "Wijzigingen".</t>
  </si>
  <si>
    <t>Gewijzigd ten opzichte van de eerste versie. Zie de wijzigingen in tabblad "Wijzigingen".</t>
  </si>
  <si>
    <t>Rencontre</t>
  </si>
  <si>
    <t>M</t>
  </si>
  <si>
    <t>G</t>
  </si>
  <si>
    <t>436 LSV-Chesspirant 10</t>
  </si>
  <si>
    <t>C</t>
  </si>
  <si>
    <t>E</t>
  </si>
  <si>
    <t>313 Waregem 5</t>
  </si>
  <si>
    <t>Toevoeging 313 Waregem 5 in 6G en hernummeren van alle byes.</t>
  </si>
  <si>
    <t>Toevoeging 436 LSV-Chesspirant 10 in 6M.</t>
  </si>
  <si>
    <t>F</t>
  </si>
  <si>
    <t>I</t>
  </si>
  <si>
    <t>551 HCC Jurbise 2 mettre dans 6F et repêcher 548 Caissa Europe 7 en 5A (qui a été mis par accident en D6) et renuméroter les équipes des clubs concernés et les byes.</t>
  </si>
  <si>
    <t>601 CRELEL 11</t>
  </si>
  <si>
    <t>Verplaatsing 401 KGSRL 14 uit 6M naar 6G en hernummeren van alle byes.</t>
  </si>
  <si>
    <t>Omwisseling 401 KGSRL 7 uit 4D met 901 Namur Echecs 3 uit 4C.</t>
  </si>
  <si>
    <t>Omwisseling 128 Beveren 5 uit 6M met 422 MSV 5 uit 6E en hernummeren van ploegen van betrokken clubs.</t>
  </si>
  <si>
    <t>Ajout de 601 CRELEL 11 en 6A et renuméroter les byes.</t>
  </si>
  <si>
    <t>J</t>
  </si>
  <si>
    <t>Omwisseling 401 KGSRL 11 uit 5C met 301 301 KOSK 6 uit 5I.</t>
  </si>
  <si>
    <t>811 Arlon Echecs 2 - 811 Arlon Echecs 3</t>
  </si>
  <si>
    <t>814 Gaume Etalle 2 - 609 Anthisnes 3</t>
  </si>
  <si>
    <t>609 Anthisnes 3 - 811 Arlon Echecs 2</t>
  </si>
  <si>
    <t>Echange de 618 Royal Echiquier Mosan 4 de 6J vers 6D et renuméroter les byes.</t>
  </si>
  <si>
    <t>Omwisseling 460 Oudenaarde 4 uit 6G met Bye uit 6M en daarna met 401 KGSRL 16 uit 6M en hernummering van de byes.</t>
  </si>
  <si>
    <t>K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</si>
  <si>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</si>
  <si>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</si>
  <si>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</si>
  <si>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</si>
  <si>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</si>
  <si>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</si>
  <si>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</si>
  <si>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</si>
  <si>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</si>
  <si>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L</t>
  </si>
  <si>
    <t>471 SDP Wachtebeke 6</t>
  </si>
  <si>
    <t>Omwisseling 313 Waregem 5 uit 6G met Bye uit 6K en hernummeren van alle byes.</t>
  </si>
  <si>
    <t>Toevoeging 471 SDP Wachtebeke 6 in 6L en hernummeren van ploegen van betrokken clubs.</t>
  </si>
  <si>
    <t>B</t>
  </si>
  <si>
    <t>Omwisseling 230 Leuven Centraal 17 uit 6B met Bye uit 6F.</t>
  </si>
  <si>
    <t>7-2</t>
  </si>
  <si>
    <t>4-3</t>
  </si>
  <si>
    <t>3-2</t>
  </si>
  <si>
    <t>7-4</t>
  </si>
  <si>
    <t>3-7</t>
  </si>
  <si>
    <t>2-4</t>
  </si>
  <si>
    <t>Omwisseling 195 SKilled Chezzmates uit 6L met 443 Boey Temse 4.</t>
  </si>
  <si>
    <t>3C</t>
  </si>
  <si>
    <t>4C</t>
  </si>
  <si>
    <t>4D</t>
  </si>
  <si>
    <t>5C</t>
  </si>
  <si>
    <t>5I</t>
  </si>
  <si>
    <t>6I</t>
  </si>
  <si>
    <t>6B</t>
  </si>
  <si>
    <t>6C</t>
  </si>
  <si>
    <t>5B</t>
  </si>
  <si>
    <t>6D</t>
  </si>
  <si>
    <t>6E</t>
  </si>
  <si>
    <t>6G</t>
  </si>
  <si>
    <t>6H</t>
  </si>
  <si>
    <t>6K</t>
  </si>
  <si>
    <t>6L</t>
  </si>
  <si>
    <t>6M</t>
  </si>
  <si>
    <t>621 Standard de Liège 2</t>
  </si>
  <si>
    <t>621 Standard de Liège 3</t>
  </si>
  <si>
    <t>621 Standard de Liège 4</t>
  </si>
  <si>
    <t>621 Standard de Liège 1</t>
  </si>
  <si>
    <t>4A</t>
  </si>
  <si>
    <t>2027 - 2028</t>
  </si>
  <si>
    <t>4B</t>
  </si>
  <si>
    <t>Changé par rapport à la deuxième version. Voir les changements dans onglet "Wijzigingen".</t>
  </si>
  <si>
    <t>Gewijzigd ten opzichte van de tweede versie. Zie de wijzigingen in tabblad "Wijzigingen".</t>
  </si>
  <si>
    <t>Omwisseling 436 LSV-Chesspirant 10 uit 6M met Bye uit 6G en hernummeren van de ploegen van de betrokken club en van alle byes.</t>
  </si>
  <si>
    <t>231 Dolle Toren Leuven 4 uit 6B met een Bye uit 6I en hernummeren van de ploegen van de betrokken club en van alle byes.</t>
  </si>
  <si>
    <t>Omwisseling 231 Dolle Toren Leuven 5 uit 6H met 182 Noorderwijk 1 uit 6L en met Bye uit 6C  en hernummering van de betrokken ploegen en byes.</t>
  </si>
  <si>
    <t>202 Woluwe 1200 2</t>
  </si>
  <si>
    <t>Ajout de 202 Woluwe 1200 2 en 6H et renuméroter les byes.</t>
  </si>
  <si>
    <t>Changé par rapport à la troisième version. Voir les changements dans onglet "Wijzigingen".</t>
  </si>
  <si>
    <t>Gewijzigd ten opzichte van de derde versie. Zie de wijzigingen in tabblad "Wijzigingen".</t>
  </si>
  <si>
    <t>Echange de 547 Binche 1 de 6I avec un des byes de 6I.</t>
  </si>
  <si>
    <t>Echange de 541 Leuze-En-Hainaut 5 de 6I avec un des byes de 6I.</t>
  </si>
  <si>
    <t>Echange de 548 Caissa Europe 7 de 6I avec un des byes de 6I.</t>
  </si>
  <si>
    <t>230 Leuven Centraal 18</t>
  </si>
  <si>
    <t>Toevoeging 230 Leuven Centraal 18 in 6B en hernummeren van de betrokken club en van alle byes.</t>
  </si>
  <si>
    <t>(Version/versie 4: 07/09/2026)</t>
  </si>
  <si>
    <t>Echange de 549 Saint-Ghislain 3 de 6I avec 902 CES 4 de 6D.</t>
  </si>
  <si>
    <t>514 Monti'Chess Club 1</t>
  </si>
  <si>
    <t>514 Monti'Chess Club 2</t>
  </si>
  <si>
    <t>514 Monti'Chess Club 3</t>
  </si>
  <si>
    <t>514 Monti'Chess Club 4</t>
  </si>
  <si>
    <t>514 Monti'Chess Club 5</t>
  </si>
  <si>
    <t>712 SV - Landen 1</t>
  </si>
  <si>
    <t>712 SV - Landen 2</t>
  </si>
  <si>
    <t>712 SV - Landen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</si>
</sst>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1"/>
      <name val="Calibri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theme="1"/>
      <name val="Arial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quotePrefix="1"/>
    <xf numFmtId="14" fontId="4" fillId="0" borderId="0" xfId="0" applyNumberFormat="1" applyFont="1"/>
    <xf numFmtId="0" fontId="6" fillId="0" borderId="0" xfId="0" applyFont="1" applyAlignment="1">
      <alignment horizontal="left" indent="3"/>
    </xf>
    <xf numFmtId="0" fontId="9" fillId="0" borderId="0" xfId="0" applyFont="1"/>
    <xf numFmtId="0" fontId="0" fillId="4" borderId="0" xfId="0" applyFill="1"/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3" borderId="0" xfId="0" applyFont="1" applyFill="1"/>
    <xf numFmtId="14" fontId="0" fillId="3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5" borderId="0" xfId="0" applyFill="1"/>
    <xf numFmtId="0" fontId="0" fillId="6" borderId="0" xfId="0" applyFill="1"/>
    <xf numFmtId="0" fontId="4" fillId="5" borderId="0" xfId="0" applyFont="1" applyFill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3" borderId="3" xfId="0" applyFill="1" applyBorder="1"/>
    <xf numFmtId="14" fontId="0" fillId="5" borderId="9" xfId="0" applyNumberFormat="1" applyFill="1" applyBorder="1"/>
    <xf numFmtId="0" fontId="0" fillId="5" borderId="10" xfId="0" applyFill="1" applyBorder="1"/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14" fontId="0" fillId="5" borderId="12" xfId="0" applyNumberFormat="1" applyFill="1" applyBorder="1"/>
    <xf numFmtId="0" fontId="0" fillId="5" borderId="0" xfId="0" applyFill="1" applyAlignment="1">
      <alignment horizontal="center"/>
    </xf>
    <xf numFmtId="0" fontId="0" fillId="5" borderId="13" xfId="0" applyFill="1" applyBorder="1" applyAlignment="1">
      <alignment horizontal="center"/>
    </xf>
    <xf numFmtId="14" fontId="0" fillId="5" borderId="14" xfId="0" applyNumberFormat="1" applyFill="1" applyBorder="1"/>
    <xf numFmtId="0" fontId="0" fillId="5" borderId="15" xfId="0" applyFill="1" applyBorder="1"/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5" xfId="0" applyFont="1" applyFill="1" applyBorder="1"/>
    <xf numFmtId="0" fontId="4" fillId="5" borderId="15" xfId="0" applyFont="1" applyFill="1" applyBorder="1" applyAlignment="1">
      <alignment horizontal="center"/>
    </xf>
    <xf numFmtId="14" fontId="0" fillId="5" borderId="0" xfId="0" applyNumberFormat="1" applyFill="1"/>
    <xf numFmtId="0" fontId="4" fillId="5" borderId="0" xfId="0" applyFont="1" applyFill="1" applyAlignment="1">
      <alignment horizontal="center"/>
    </xf>
    <xf numFmtId="0" fontId="4" fillId="5" borderId="10" xfId="0" applyFont="1" applyFill="1" applyBorder="1"/>
    <xf numFmtId="14" fontId="0" fillId="5" borderId="15" xfId="0" applyNumberFormat="1" applyFill="1" applyBorder="1"/>
    <xf numFmtId="14" fontId="0" fillId="3" borderId="9" xfId="0" applyNumberFormat="1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4" fontId="0" fillId="3" borderId="14" xfId="0" applyNumberFormat="1" applyFill="1" applyBorder="1"/>
    <xf numFmtId="14" fontId="0" fillId="3" borderId="15" xfId="0" applyNumberFormat="1" applyFill="1" applyBorder="1"/>
    <xf numFmtId="0" fontId="0" fillId="3" borderId="15" xfId="0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14" fontId="0" fillId="3" borderId="12" xfId="0" applyNumberFormat="1" applyFill="1" applyBorder="1"/>
    <xf numFmtId="0" fontId="0" fillId="3" borderId="13" xfId="0" applyFill="1" applyBorder="1" applyAlignment="1">
      <alignment horizontal="center"/>
    </xf>
    <xf numFmtId="0" fontId="0" fillId="3" borderId="15" xfId="0" applyFill="1" applyBorder="1"/>
    <xf numFmtId="14" fontId="0" fillId="0" borderId="3" xfId="0" applyNumberFormat="1" applyBorder="1" applyAlignment="1">
      <alignment horizontal="center"/>
    </xf>
    <xf numFmtId="0" fontId="0" fillId="7" borderId="0" xfId="0" applyFill="1"/>
    <xf numFmtId="14" fontId="0" fillId="7" borderId="9" xfId="0" applyNumberFormat="1" applyFill="1" applyBorder="1"/>
    <xf numFmtId="0" fontId="0" fillId="7" borderId="10" xfId="0" applyFill="1" applyBorder="1"/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14" fontId="0" fillId="7" borderId="14" xfId="0" applyNumberFormat="1" applyFill="1" applyBorder="1"/>
    <xf numFmtId="14" fontId="0" fillId="7" borderId="15" xfId="0" applyNumberFormat="1" applyFill="1" applyBorder="1"/>
    <xf numFmtId="0" fontId="0" fillId="7" borderId="15" xfId="0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5" xfId="0" applyFill="1" applyBorder="1"/>
    <xf numFmtId="0" fontId="4" fillId="7" borderId="0" xfId="0" applyFont="1" applyFill="1"/>
    <xf numFmtId="0" fontId="4" fillId="7" borderId="10" xfId="0" applyFont="1" applyFill="1" applyBorder="1"/>
    <xf numFmtId="0" fontId="4" fillId="7" borderId="15" xfId="0" applyFont="1" applyFill="1" applyBorder="1"/>
    <xf numFmtId="0" fontId="4" fillId="7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5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0" xfId="0"/>
    <xf numFmtId="0" fontId="7" fillId="2" borderId="0" xfId="0" applyFont="1" applyFill="1" applyAlignment="1">
      <alignment horizontal="center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9" tint="0.59999389629810485"/>
  </sheetPr>
  <dimension ref="A1:N162"/>
  <sheetViews>
    <sheetView tabSelected="1" zoomScaleNormal="100" workbookViewId="0">
      <selection sqref="A1:K1"/>
    </sheetView>
  </sheetViews>
  <sheetFormatPr defaultColWidth="9.28515625" defaultRowHeight="12.75" x14ac:dyDescent="0.2"/>
  <cols>
    <col min="1" max="1" width="4" bestFit="1" customWidth="1"/>
    <col min="2" max="2" width="24.7109375" customWidth="1"/>
    <col min="3" max="3" width="1.7109375" customWidth="1"/>
    <col min="4" max="4" width="4" bestFit="1" customWidth="1"/>
    <col min="5" max="5" width="25.7109375" bestFit="1" customWidth="1"/>
    <col min="6" max="6" width="1.7109375" customWidth="1"/>
    <col min="7" max="7" width="4" bestFit="1" customWidth="1"/>
    <col min="8" max="8" width="25.85546875" bestFit="1" customWidth="1"/>
    <col min="9" max="9" width="1.7109375" customWidth="1"/>
    <col min="10" max="10" width="4" bestFit="1" customWidth="1"/>
    <col min="11" max="11" width="25.85546875" bestFit="1" customWidth="1"/>
    <col min="12" max="12" width="1.7109375" customWidth="1"/>
    <col min="14" max="14" width="23.42578125" bestFit="1" customWidth="1"/>
    <col min="15" max="15" width="23.140625" bestFit="1" customWidth="1"/>
  </cols>
  <sheetData>
    <row r="1" spans="1:13" ht="27.75" x14ac:dyDescent="0.4">
      <c r="A1" s="92" t="s">
        <v>168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3" ht="27.75" x14ac:dyDescent="0.4">
      <c r="A2" s="92" t="s">
        <v>169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3" ht="24" customHeight="1" x14ac:dyDescent="0.4">
      <c r="C3" s="95" t="s">
        <v>720</v>
      </c>
      <c r="D3" s="95"/>
      <c r="E3" s="95"/>
      <c r="F3" s="95"/>
      <c r="G3" s="95"/>
      <c r="H3" s="95"/>
    </row>
    <row r="5" spans="1:13" s="3" customFormat="1" x14ac:dyDescent="0.2">
      <c r="A5" s="16"/>
      <c r="B5" s="3" t="s">
        <v>0</v>
      </c>
      <c r="D5" s="16"/>
      <c r="G5" s="16"/>
      <c r="H5" s="3" t="s">
        <v>1</v>
      </c>
      <c r="J5" s="16"/>
      <c r="K5" s="3" t="s">
        <v>2</v>
      </c>
    </row>
    <row r="6" spans="1:13" x14ac:dyDescent="0.2">
      <c r="A6" s="6">
        <v>1</v>
      </c>
      <c r="B6" s="5" t="s">
        <v>201</v>
      </c>
      <c r="C6" s="5"/>
      <c r="D6" s="6"/>
      <c r="E6" s="5"/>
      <c r="F6" s="5"/>
      <c r="G6" s="6">
        <v>1</v>
      </c>
      <c r="H6" t="s">
        <v>225</v>
      </c>
      <c r="I6" s="5"/>
      <c r="J6" s="6">
        <v>1</v>
      </c>
      <c r="K6" t="s">
        <v>214</v>
      </c>
    </row>
    <row r="7" spans="1:13" x14ac:dyDescent="0.2">
      <c r="A7" s="6">
        <v>2</v>
      </c>
      <c r="B7" t="s">
        <v>198</v>
      </c>
      <c r="C7" s="5"/>
      <c r="D7" s="6"/>
      <c r="E7" s="5"/>
      <c r="F7" s="5"/>
      <c r="G7" s="6">
        <v>2</v>
      </c>
      <c r="H7" t="s">
        <v>220</v>
      </c>
      <c r="I7" s="5"/>
      <c r="J7" s="6">
        <v>2</v>
      </c>
      <c r="K7" t="s">
        <v>208</v>
      </c>
    </row>
    <row r="8" spans="1:13" x14ac:dyDescent="0.2">
      <c r="A8" s="6">
        <v>3</v>
      </c>
      <c r="B8" t="s">
        <v>199</v>
      </c>
      <c r="C8" s="5"/>
      <c r="D8" s="6"/>
      <c r="E8" s="5"/>
      <c r="F8" s="5"/>
      <c r="G8" s="6">
        <v>3</v>
      </c>
      <c r="H8" t="s">
        <v>218</v>
      </c>
      <c r="I8" s="5"/>
      <c r="J8" s="6">
        <v>3</v>
      </c>
      <c r="K8" t="s">
        <v>210</v>
      </c>
    </row>
    <row r="9" spans="1:13" x14ac:dyDescent="0.2">
      <c r="A9" s="6">
        <v>4</v>
      </c>
      <c r="B9" s="5" t="s">
        <v>702</v>
      </c>
      <c r="C9" s="5"/>
      <c r="D9" s="6"/>
      <c r="E9" s="5"/>
      <c r="F9" s="5"/>
      <c r="G9" s="6">
        <v>4</v>
      </c>
      <c r="H9" t="s">
        <v>219</v>
      </c>
      <c r="I9" s="5"/>
      <c r="J9" s="6">
        <v>4</v>
      </c>
      <c r="K9" t="s">
        <v>217</v>
      </c>
    </row>
    <row r="10" spans="1:13" x14ac:dyDescent="0.2">
      <c r="A10" s="6">
        <v>5</v>
      </c>
      <c r="B10" t="s">
        <v>197</v>
      </c>
      <c r="C10" s="5"/>
      <c r="D10" s="6"/>
      <c r="E10" s="5"/>
      <c r="F10" s="5"/>
      <c r="G10" s="6">
        <v>5</v>
      </c>
      <c r="H10" t="s">
        <v>221</v>
      </c>
      <c r="I10" s="5"/>
      <c r="J10" s="6">
        <v>5</v>
      </c>
      <c r="K10" t="s">
        <v>212</v>
      </c>
      <c r="M10" s="5"/>
    </row>
    <row r="11" spans="1:13" x14ac:dyDescent="0.2">
      <c r="A11" s="6">
        <v>6</v>
      </c>
      <c r="B11" t="s">
        <v>200</v>
      </c>
      <c r="C11" s="5"/>
      <c r="D11" s="6"/>
      <c r="E11" s="5"/>
      <c r="F11" s="5"/>
      <c r="G11" s="6">
        <v>6</v>
      </c>
      <c r="H11" t="s">
        <v>615</v>
      </c>
      <c r="I11" s="5"/>
      <c r="J11" s="6">
        <v>6</v>
      </c>
      <c r="K11" t="s">
        <v>216</v>
      </c>
    </row>
    <row r="12" spans="1:13" x14ac:dyDescent="0.2">
      <c r="A12" s="6">
        <v>7</v>
      </c>
      <c r="B12" t="s">
        <v>202</v>
      </c>
      <c r="C12" s="5"/>
      <c r="D12" s="6"/>
      <c r="E12" s="5"/>
      <c r="F12" s="5"/>
      <c r="G12" s="6">
        <v>7</v>
      </c>
      <c r="H12" t="s">
        <v>227</v>
      </c>
      <c r="I12" s="5"/>
      <c r="J12" s="6">
        <v>7</v>
      </c>
      <c r="K12" t="s">
        <v>211</v>
      </c>
    </row>
    <row r="13" spans="1:13" x14ac:dyDescent="0.2">
      <c r="A13" s="6">
        <v>8</v>
      </c>
      <c r="B13" t="s">
        <v>203</v>
      </c>
      <c r="C13" s="5"/>
      <c r="D13" s="6"/>
      <c r="E13" s="5"/>
      <c r="F13" s="5"/>
      <c r="G13" s="6">
        <v>8</v>
      </c>
      <c r="H13" t="s">
        <v>223</v>
      </c>
      <c r="I13" s="5"/>
      <c r="J13" s="6">
        <v>8</v>
      </c>
      <c r="K13" t="s">
        <v>226</v>
      </c>
    </row>
    <row r="14" spans="1:13" x14ac:dyDescent="0.2">
      <c r="A14" s="6">
        <v>9</v>
      </c>
      <c r="B14" t="s">
        <v>205</v>
      </c>
      <c r="C14" s="5"/>
      <c r="D14" s="6"/>
      <c r="E14" s="5"/>
      <c r="F14" s="5"/>
      <c r="G14" s="6">
        <v>9</v>
      </c>
      <c r="H14" t="s">
        <v>209</v>
      </c>
      <c r="I14" s="5"/>
      <c r="J14" s="6">
        <v>9</v>
      </c>
      <c r="K14" t="s">
        <v>213</v>
      </c>
    </row>
    <row r="15" spans="1:13" x14ac:dyDescent="0.2">
      <c r="A15" s="6">
        <v>10</v>
      </c>
      <c r="B15" t="s">
        <v>206</v>
      </c>
      <c r="C15" s="5"/>
      <c r="D15" s="6"/>
      <c r="F15" s="5"/>
      <c r="G15" s="6">
        <v>10</v>
      </c>
      <c r="H15" t="s">
        <v>224</v>
      </c>
      <c r="I15" s="5"/>
      <c r="J15" s="6">
        <v>10</v>
      </c>
      <c r="K15" t="s">
        <v>722</v>
      </c>
    </row>
    <row r="16" spans="1:13" x14ac:dyDescent="0.2">
      <c r="A16" s="6">
        <v>11</v>
      </c>
      <c r="B16" t="s">
        <v>207</v>
      </c>
      <c r="C16" s="5"/>
      <c r="D16" s="6"/>
      <c r="E16" s="5"/>
      <c r="F16" s="5"/>
      <c r="G16" s="6">
        <v>11</v>
      </c>
      <c r="H16" t="s">
        <v>222</v>
      </c>
      <c r="I16" s="5"/>
      <c r="J16" s="6">
        <v>11</v>
      </c>
      <c r="K16" t="s">
        <v>610</v>
      </c>
    </row>
    <row r="17" spans="1:11" x14ac:dyDescent="0.2">
      <c r="A17" s="6">
        <v>12</v>
      </c>
      <c r="B17" t="s">
        <v>204</v>
      </c>
      <c r="C17" s="5"/>
      <c r="D17" s="6"/>
      <c r="E17" s="5"/>
      <c r="F17" s="5"/>
      <c r="G17" s="6">
        <v>12</v>
      </c>
      <c r="H17" t="s">
        <v>621</v>
      </c>
      <c r="I17" s="5"/>
      <c r="J17" s="6">
        <v>12</v>
      </c>
      <c r="K17" t="s">
        <v>215</v>
      </c>
    </row>
    <row r="18" spans="1:11" x14ac:dyDescent="0.2">
      <c r="A18" s="6"/>
      <c r="B18" s="5"/>
      <c r="C18" s="5"/>
      <c r="D18" s="6"/>
      <c r="E18" s="5"/>
      <c r="F18" s="5"/>
      <c r="G18" s="6"/>
      <c r="H18" s="5"/>
      <c r="I18" s="5"/>
      <c r="J18" s="6"/>
      <c r="K18" s="5"/>
    </row>
    <row r="19" spans="1:11" s="3" customFormat="1" x14ac:dyDescent="0.2">
      <c r="A19" s="16"/>
      <c r="B19" s="3" t="s">
        <v>3</v>
      </c>
      <c r="D19" s="16"/>
      <c r="E19" s="3" t="s">
        <v>4</v>
      </c>
      <c r="G19" s="16"/>
      <c r="H19" s="3" t="s">
        <v>5</v>
      </c>
      <c r="J19" s="16"/>
      <c r="K19" s="3" t="s">
        <v>6</v>
      </c>
    </row>
    <row r="20" spans="1:11" x14ac:dyDescent="0.2">
      <c r="A20" s="6">
        <v>1</v>
      </c>
      <c r="B20" t="s">
        <v>237</v>
      </c>
      <c r="C20" s="5"/>
      <c r="D20" s="6">
        <v>1</v>
      </c>
      <c r="E20" t="s">
        <v>248</v>
      </c>
      <c r="F20" s="5"/>
      <c r="G20" s="6">
        <v>1</v>
      </c>
      <c r="H20" t="s">
        <v>259</v>
      </c>
      <c r="I20" s="5"/>
      <c r="J20" s="6">
        <v>1</v>
      </c>
      <c r="K20" t="s">
        <v>233</v>
      </c>
    </row>
    <row r="21" spans="1:11" x14ac:dyDescent="0.2">
      <c r="A21" s="6">
        <v>2</v>
      </c>
      <c r="B21" t="s">
        <v>229</v>
      </c>
      <c r="C21" s="5"/>
      <c r="D21" s="6">
        <v>2</v>
      </c>
      <c r="E21" t="s">
        <v>622</v>
      </c>
      <c r="F21" s="5"/>
      <c r="G21" s="6">
        <v>2</v>
      </c>
      <c r="H21" t="s">
        <v>252</v>
      </c>
      <c r="I21" s="5"/>
      <c r="J21" s="6">
        <v>2</v>
      </c>
      <c r="K21" t="s">
        <v>253</v>
      </c>
    </row>
    <row r="22" spans="1:11" x14ac:dyDescent="0.2">
      <c r="A22" s="6">
        <v>3</v>
      </c>
      <c r="B22" t="s">
        <v>240</v>
      </c>
      <c r="C22" s="5"/>
      <c r="D22" s="6">
        <v>3</v>
      </c>
      <c r="E22" t="s">
        <v>262</v>
      </c>
      <c r="F22" s="5"/>
      <c r="G22" s="6">
        <v>3</v>
      </c>
      <c r="H22" t="s">
        <v>268</v>
      </c>
      <c r="I22" s="5"/>
      <c r="J22" s="6">
        <v>3</v>
      </c>
      <c r="K22" t="s">
        <v>235</v>
      </c>
    </row>
    <row r="23" spans="1:11" x14ac:dyDescent="0.2">
      <c r="A23" s="6">
        <v>4</v>
      </c>
      <c r="B23" t="s">
        <v>242</v>
      </c>
      <c r="C23" s="5"/>
      <c r="D23" s="6">
        <v>4</v>
      </c>
      <c r="E23" t="s">
        <v>271</v>
      </c>
      <c r="F23" s="5"/>
      <c r="G23" s="6">
        <v>4</v>
      </c>
      <c r="H23" t="s">
        <v>265</v>
      </c>
      <c r="I23" s="5"/>
      <c r="J23" s="6">
        <v>4</v>
      </c>
      <c r="K23" t="s">
        <v>231</v>
      </c>
    </row>
    <row r="24" spans="1:11" x14ac:dyDescent="0.2">
      <c r="A24" s="6">
        <v>5</v>
      </c>
      <c r="B24" t="s">
        <v>244</v>
      </c>
      <c r="C24" s="5"/>
      <c r="D24" s="6">
        <v>5</v>
      </c>
      <c r="E24" t="s">
        <v>264</v>
      </c>
      <c r="F24" s="5"/>
      <c r="G24" s="6">
        <v>5</v>
      </c>
      <c r="H24" t="s">
        <v>228</v>
      </c>
      <c r="I24" s="5"/>
      <c r="J24" s="6">
        <v>5</v>
      </c>
      <c r="K24" t="s">
        <v>251</v>
      </c>
    </row>
    <row r="25" spans="1:11" x14ac:dyDescent="0.2">
      <c r="A25" s="6">
        <v>6</v>
      </c>
      <c r="B25" t="s">
        <v>616</v>
      </c>
      <c r="C25" s="5"/>
      <c r="D25" s="6">
        <v>6</v>
      </c>
      <c r="E25" t="s">
        <v>266</v>
      </c>
      <c r="F25" s="5"/>
      <c r="G25" s="6">
        <v>6</v>
      </c>
      <c r="H25" t="s">
        <v>254</v>
      </c>
      <c r="I25" s="5"/>
      <c r="J25" s="6">
        <v>6</v>
      </c>
      <c r="K25" t="s">
        <v>238</v>
      </c>
    </row>
    <row r="26" spans="1:11" x14ac:dyDescent="0.2">
      <c r="A26" s="6">
        <v>7</v>
      </c>
      <c r="B26" t="s">
        <v>246</v>
      </c>
      <c r="C26" s="5"/>
      <c r="D26" s="6">
        <v>7</v>
      </c>
      <c r="E26" t="s">
        <v>245</v>
      </c>
      <c r="F26" s="5"/>
      <c r="G26" s="6">
        <v>7</v>
      </c>
      <c r="H26" s="13" t="s">
        <v>255</v>
      </c>
      <c r="I26" s="5"/>
      <c r="J26" s="6">
        <v>7</v>
      </c>
      <c r="K26" t="s">
        <v>239</v>
      </c>
    </row>
    <row r="27" spans="1:11" x14ac:dyDescent="0.2">
      <c r="A27" s="6">
        <v>8</v>
      </c>
      <c r="B27" t="s">
        <v>249</v>
      </c>
      <c r="C27" s="5"/>
      <c r="D27" s="6">
        <v>8</v>
      </c>
      <c r="E27" t="s">
        <v>263</v>
      </c>
      <c r="F27" s="5"/>
      <c r="G27" s="6">
        <v>8</v>
      </c>
      <c r="H27" t="s">
        <v>258</v>
      </c>
      <c r="I27" s="5"/>
      <c r="J27" s="6">
        <v>8</v>
      </c>
      <c r="K27" t="s">
        <v>232</v>
      </c>
    </row>
    <row r="28" spans="1:11" x14ac:dyDescent="0.2">
      <c r="A28" s="6">
        <v>9</v>
      </c>
      <c r="B28" t="s">
        <v>241</v>
      </c>
      <c r="C28" s="5"/>
      <c r="D28" s="6">
        <v>9</v>
      </c>
      <c r="E28" t="s">
        <v>270</v>
      </c>
      <c r="F28" s="5"/>
      <c r="G28" s="6">
        <v>9</v>
      </c>
      <c r="H28" t="s">
        <v>260</v>
      </c>
      <c r="I28" s="5"/>
      <c r="J28" s="6">
        <v>9</v>
      </c>
      <c r="K28" t="s">
        <v>256</v>
      </c>
    </row>
    <row r="29" spans="1:11" x14ac:dyDescent="0.2">
      <c r="A29" s="6">
        <v>10</v>
      </c>
      <c r="B29" t="s">
        <v>243</v>
      </c>
      <c r="C29" s="5"/>
      <c r="D29" s="6">
        <v>10</v>
      </c>
      <c r="E29" t="s">
        <v>267</v>
      </c>
      <c r="F29" s="5"/>
      <c r="G29" s="6">
        <v>10</v>
      </c>
      <c r="H29" t="s">
        <v>257</v>
      </c>
      <c r="I29" s="5"/>
      <c r="J29" s="6">
        <v>10</v>
      </c>
      <c r="K29" t="s">
        <v>230</v>
      </c>
    </row>
    <row r="30" spans="1:11" x14ac:dyDescent="0.2">
      <c r="A30" s="6">
        <v>11</v>
      </c>
      <c r="B30" t="s">
        <v>250</v>
      </c>
      <c r="C30" s="5"/>
      <c r="D30" s="6">
        <v>11</v>
      </c>
      <c r="E30" t="s">
        <v>272</v>
      </c>
      <c r="F30" s="5"/>
      <c r="G30" s="6">
        <v>11</v>
      </c>
      <c r="H30" t="s">
        <v>261</v>
      </c>
      <c r="I30" s="5"/>
      <c r="J30" s="6">
        <v>11</v>
      </c>
      <c r="K30" t="s">
        <v>236</v>
      </c>
    </row>
    <row r="31" spans="1:11" x14ac:dyDescent="0.2">
      <c r="A31" s="6">
        <v>12</v>
      </c>
      <c r="B31" t="s">
        <v>247</v>
      </c>
      <c r="C31" s="5"/>
      <c r="D31" s="6">
        <v>12</v>
      </c>
      <c r="E31" t="s">
        <v>269</v>
      </c>
      <c r="F31" s="5"/>
      <c r="G31" s="6">
        <v>12</v>
      </c>
      <c r="H31" s="13" t="s">
        <v>273</v>
      </c>
      <c r="I31" s="5"/>
      <c r="J31" s="6">
        <v>12</v>
      </c>
      <c r="K31" t="s">
        <v>234</v>
      </c>
    </row>
    <row r="32" spans="1:11" x14ac:dyDescent="0.2">
      <c r="A32" s="6"/>
      <c r="B32" s="5"/>
      <c r="C32" s="5"/>
      <c r="D32" s="6"/>
      <c r="E32" s="5"/>
      <c r="F32" s="5"/>
      <c r="G32" s="6"/>
      <c r="H32" s="5"/>
      <c r="I32" s="5"/>
      <c r="J32" s="6"/>
    </row>
    <row r="33" spans="1:12" s="3" customFormat="1" x14ac:dyDescent="0.2">
      <c r="A33" s="16"/>
      <c r="B33" s="3" t="s">
        <v>7</v>
      </c>
      <c r="D33" s="16"/>
      <c r="E33" s="3" t="s">
        <v>8</v>
      </c>
      <c r="G33" s="16"/>
      <c r="H33" s="3" t="s">
        <v>9</v>
      </c>
      <c r="J33" s="16"/>
      <c r="K33" s="3" t="s">
        <v>10</v>
      </c>
    </row>
    <row r="34" spans="1:12" x14ac:dyDescent="0.2">
      <c r="A34" s="6">
        <v>1</v>
      </c>
      <c r="B34" t="s">
        <v>313</v>
      </c>
      <c r="C34" s="5"/>
      <c r="D34" s="6">
        <v>1</v>
      </c>
      <c r="E34" s="5" t="s">
        <v>293</v>
      </c>
      <c r="F34" s="5"/>
      <c r="G34" s="6">
        <v>1</v>
      </c>
      <c r="H34" t="s">
        <v>274</v>
      </c>
      <c r="I34" s="5"/>
      <c r="J34" s="6">
        <v>1</v>
      </c>
      <c r="K34" t="s">
        <v>337</v>
      </c>
    </row>
    <row r="35" spans="1:12" x14ac:dyDescent="0.2">
      <c r="A35" s="6">
        <v>2</v>
      </c>
      <c r="B35" t="s">
        <v>349</v>
      </c>
      <c r="C35" s="5"/>
      <c r="D35" s="6">
        <v>2</v>
      </c>
      <c r="E35" t="s">
        <v>288</v>
      </c>
      <c r="F35" s="5"/>
      <c r="G35" s="6">
        <v>2</v>
      </c>
      <c r="H35" t="s">
        <v>275</v>
      </c>
      <c r="I35" s="5"/>
      <c r="J35" s="6">
        <v>2</v>
      </c>
      <c r="K35" t="s">
        <v>309</v>
      </c>
    </row>
    <row r="36" spans="1:12" x14ac:dyDescent="0.2">
      <c r="A36" s="6">
        <v>3</v>
      </c>
      <c r="B36" t="s">
        <v>311</v>
      </c>
      <c r="C36" s="5"/>
      <c r="D36" s="6">
        <v>3</v>
      </c>
      <c r="E36" t="s">
        <v>300</v>
      </c>
      <c r="F36" s="5"/>
      <c r="G36" s="6">
        <v>3</v>
      </c>
      <c r="H36" t="s">
        <v>284</v>
      </c>
      <c r="I36" s="5"/>
      <c r="J36" s="6">
        <v>3</v>
      </c>
      <c r="K36" s="38" t="s">
        <v>325</v>
      </c>
      <c r="L36" s="13"/>
    </row>
    <row r="37" spans="1:12" x14ac:dyDescent="0.2">
      <c r="A37" s="6">
        <v>4</v>
      </c>
      <c r="B37" s="5" t="s">
        <v>699</v>
      </c>
      <c r="C37" s="5"/>
      <c r="D37" s="6">
        <v>4</v>
      </c>
      <c r="E37" t="s">
        <v>277</v>
      </c>
      <c r="F37" s="5"/>
      <c r="G37" s="6">
        <v>4</v>
      </c>
      <c r="H37" s="38" t="s">
        <v>306</v>
      </c>
      <c r="I37" s="41"/>
      <c r="J37" s="6">
        <v>4</v>
      </c>
      <c r="K37" s="13" t="s">
        <v>336</v>
      </c>
    </row>
    <row r="38" spans="1:12" x14ac:dyDescent="0.2">
      <c r="A38" s="6">
        <v>5</v>
      </c>
      <c r="B38" t="s">
        <v>314</v>
      </c>
      <c r="C38" s="5"/>
      <c r="D38" s="6">
        <v>5</v>
      </c>
      <c r="E38" t="s">
        <v>286</v>
      </c>
      <c r="F38" s="5"/>
      <c r="G38" s="6">
        <v>5</v>
      </c>
      <c r="H38" t="s">
        <v>312</v>
      </c>
      <c r="I38" s="5"/>
      <c r="J38" s="6">
        <v>5</v>
      </c>
      <c r="K38" t="s">
        <v>308</v>
      </c>
    </row>
    <row r="39" spans="1:12" x14ac:dyDescent="0.2">
      <c r="A39" s="6">
        <v>6</v>
      </c>
      <c r="B39" t="s">
        <v>611</v>
      </c>
      <c r="C39" s="5"/>
      <c r="D39" s="6">
        <v>6</v>
      </c>
      <c r="E39" t="s">
        <v>287</v>
      </c>
      <c r="F39" s="5"/>
      <c r="G39" s="6">
        <v>6</v>
      </c>
      <c r="H39" t="s">
        <v>335</v>
      </c>
      <c r="I39" s="5"/>
      <c r="J39" s="6">
        <v>6</v>
      </c>
      <c r="K39" t="s">
        <v>334</v>
      </c>
    </row>
    <row r="40" spans="1:12" x14ac:dyDescent="0.2">
      <c r="A40" s="6">
        <v>7</v>
      </c>
      <c r="B40" t="s">
        <v>361</v>
      </c>
      <c r="C40" s="5"/>
      <c r="D40" s="6">
        <v>7</v>
      </c>
      <c r="E40" t="s">
        <v>285</v>
      </c>
      <c r="F40" s="5"/>
      <c r="G40" s="6">
        <v>7</v>
      </c>
      <c r="H40" t="s">
        <v>324</v>
      </c>
      <c r="I40" s="5"/>
      <c r="J40" s="6">
        <v>7</v>
      </c>
      <c r="K40" t="s">
        <v>322</v>
      </c>
    </row>
    <row r="41" spans="1:12" x14ac:dyDescent="0.2">
      <c r="A41" s="6">
        <v>8</v>
      </c>
      <c r="B41" t="s">
        <v>360</v>
      </c>
      <c r="C41" s="5"/>
      <c r="D41" s="6">
        <v>8</v>
      </c>
      <c r="E41" t="s">
        <v>281</v>
      </c>
      <c r="F41" s="5"/>
      <c r="G41" s="6">
        <v>8</v>
      </c>
      <c r="H41" s="13" t="s">
        <v>295</v>
      </c>
      <c r="I41" s="5"/>
      <c r="J41" s="6">
        <v>8</v>
      </c>
      <c r="K41" t="s">
        <v>338</v>
      </c>
    </row>
    <row r="42" spans="1:12" x14ac:dyDescent="0.2">
      <c r="A42" s="6">
        <v>9</v>
      </c>
      <c r="B42" s="5" t="s">
        <v>354</v>
      </c>
      <c r="C42" s="5"/>
      <c r="D42" s="6">
        <v>9</v>
      </c>
      <c r="E42" t="s">
        <v>292</v>
      </c>
      <c r="F42" s="5"/>
      <c r="G42" s="6">
        <v>9</v>
      </c>
      <c r="H42" t="s">
        <v>282</v>
      </c>
      <c r="I42" s="5"/>
      <c r="J42" s="6">
        <v>9</v>
      </c>
      <c r="K42" s="38" t="s">
        <v>340</v>
      </c>
    </row>
    <row r="43" spans="1:12" x14ac:dyDescent="0.2">
      <c r="A43" s="6">
        <v>10</v>
      </c>
      <c r="B43" t="s">
        <v>355</v>
      </c>
      <c r="C43" s="5"/>
      <c r="D43" s="6">
        <v>10</v>
      </c>
      <c r="E43" t="s">
        <v>296</v>
      </c>
      <c r="F43" s="5"/>
      <c r="G43" s="6">
        <v>10</v>
      </c>
      <c r="H43" t="s">
        <v>327</v>
      </c>
      <c r="I43" s="5"/>
      <c r="J43" s="6">
        <v>10</v>
      </c>
      <c r="K43" t="s">
        <v>723</v>
      </c>
    </row>
    <row r="44" spans="1:12" x14ac:dyDescent="0.2">
      <c r="A44" s="6">
        <v>11</v>
      </c>
      <c r="B44" t="s">
        <v>727</v>
      </c>
      <c r="C44" s="5"/>
      <c r="D44" s="6">
        <v>11</v>
      </c>
      <c r="E44" t="s">
        <v>297</v>
      </c>
      <c r="F44" s="5"/>
      <c r="G44" s="6">
        <v>11</v>
      </c>
      <c r="H44" t="s">
        <v>617</v>
      </c>
      <c r="I44" s="5"/>
      <c r="J44" s="6">
        <v>11</v>
      </c>
      <c r="K44" t="s">
        <v>341</v>
      </c>
    </row>
    <row r="45" spans="1:12" x14ac:dyDescent="0.2">
      <c r="A45" s="6">
        <v>12</v>
      </c>
      <c r="B45" t="s">
        <v>362</v>
      </c>
      <c r="C45" s="5"/>
      <c r="D45" s="6">
        <v>12</v>
      </c>
      <c r="E45" t="s">
        <v>307</v>
      </c>
      <c r="F45" s="5"/>
      <c r="G45" s="6">
        <v>12</v>
      </c>
      <c r="H45" t="s">
        <v>317</v>
      </c>
      <c r="I45" s="5"/>
      <c r="J45" s="6">
        <v>12</v>
      </c>
      <c r="K45" s="38" t="s">
        <v>332</v>
      </c>
    </row>
    <row r="46" spans="1:12" x14ac:dyDescent="0.2">
      <c r="A46" s="6"/>
      <c r="B46" s="5"/>
      <c r="C46" s="5"/>
      <c r="D46" s="6"/>
      <c r="F46" s="5"/>
      <c r="G46" s="6"/>
      <c r="H46" s="5"/>
      <c r="I46" s="5"/>
      <c r="J46" s="6"/>
      <c r="K46" s="5"/>
    </row>
    <row r="47" spans="1:12" s="3" customFormat="1" x14ac:dyDescent="0.2">
      <c r="A47" s="16"/>
      <c r="B47" s="3" t="s">
        <v>11</v>
      </c>
      <c r="D47" s="16"/>
      <c r="E47" s="3" t="s">
        <v>12</v>
      </c>
      <c r="G47" s="16"/>
      <c r="H47" s="3" t="s">
        <v>13</v>
      </c>
      <c r="J47" s="16"/>
      <c r="K47" s="3" t="s">
        <v>14</v>
      </c>
    </row>
    <row r="48" spans="1:12" x14ac:dyDescent="0.2">
      <c r="A48" s="6">
        <v>1</v>
      </c>
      <c r="B48" t="s">
        <v>283</v>
      </c>
      <c r="C48" s="5"/>
      <c r="D48" s="6">
        <v>1</v>
      </c>
      <c r="E48" t="s">
        <v>305</v>
      </c>
      <c r="F48" s="5"/>
      <c r="G48" s="6">
        <v>1</v>
      </c>
      <c r="H48" t="s">
        <v>329</v>
      </c>
      <c r="I48" s="5"/>
      <c r="J48" s="6">
        <v>1</v>
      </c>
      <c r="K48" t="s">
        <v>358</v>
      </c>
    </row>
    <row r="49" spans="1:11" x14ac:dyDescent="0.2">
      <c r="A49" s="6">
        <v>2</v>
      </c>
      <c r="B49" t="s">
        <v>359</v>
      </c>
      <c r="C49" s="5"/>
      <c r="D49" s="6">
        <v>2</v>
      </c>
      <c r="E49" t="s">
        <v>303</v>
      </c>
      <c r="F49" s="5"/>
      <c r="G49" s="6">
        <v>2</v>
      </c>
      <c r="H49" t="s">
        <v>623</v>
      </c>
      <c r="I49" s="5"/>
      <c r="J49" s="6">
        <v>2</v>
      </c>
      <c r="K49" t="s">
        <v>321</v>
      </c>
    </row>
    <row r="50" spans="1:11" x14ac:dyDescent="0.2">
      <c r="A50" s="6">
        <v>3</v>
      </c>
      <c r="B50" t="s">
        <v>343</v>
      </c>
      <c r="C50" s="5"/>
      <c r="D50" s="6">
        <v>3</v>
      </c>
      <c r="E50" t="s">
        <v>323</v>
      </c>
      <c r="F50" s="5"/>
      <c r="G50" s="6">
        <v>3</v>
      </c>
      <c r="H50" t="s">
        <v>320</v>
      </c>
      <c r="I50" s="5"/>
      <c r="J50" s="6">
        <v>3</v>
      </c>
      <c r="K50" t="s">
        <v>356</v>
      </c>
    </row>
    <row r="51" spans="1:11" x14ac:dyDescent="0.2">
      <c r="A51" s="6">
        <v>4</v>
      </c>
      <c r="B51" t="s">
        <v>316</v>
      </c>
      <c r="C51" s="5"/>
      <c r="D51" s="6">
        <v>4</v>
      </c>
      <c r="E51" t="s">
        <v>333</v>
      </c>
      <c r="F51" s="5"/>
      <c r="G51" s="6">
        <v>4</v>
      </c>
      <c r="H51" t="s">
        <v>278</v>
      </c>
      <c r="I51" s="5"/>
      <c r="J51" s="6">
        <v>4</v>
      </c>
      <c r="K51" t="s">
        <v>330</v>
      </c>
    </row>
    <row r="52" spans="1:11" x14ac:dyDescent="0.2">
      <c r="A52" s="6">
        <v>5</v>
      </c>
      <c r="B52" t="s">
        <v>345</v>
      </c>
      <c r="C52" s="5"/>
      <c r="D52" s="6">
        <v>5</v>
      </c>
      <c r="E52" t="s">
        <v>279</v>
      </c>
      <c r="F52" s="5"/>
      <c r="G52" s="6">
        <v>5</v>
      </c>
      <c r="H52" t="s">
        <v>289</v>
      </c>
      <c r="I52" s="5"/>
      <c r="J52" s="6">
        <v>5</v>
      </c>
      <c r="K52" t="s">
        <v>357</v>
      </c>
    </row>
    <row r="53" spans="1:11" x14ac:dyDescent="0.2">
      <c r="A53" s="6">
        <v>6</v>
      </c>
      <c r="B53" t="s">
        <v>280</v>
      </c>
      <c r="C53" s="5"/>
      <c r="D53" s="6">
        <v>6</v>
      </c>
      <c r="E53" t="s">
        <v>299</v>
      </c>
      <c r="F53" s="5"/>
      <c r="G53" s="6">
        <v>6</v>
      </c>
      <c r="H53" t="s">
        <v>348</v>
      </c>
      <c r="I53" s="5"/>
      <c r="J53" s="6">
        <v>6</v>
      </c>
      <c r="K53" t="s">
        <v>326</v>
      </c>
    </row>
    <row r="54" spans="1:11" x14ac:dyDescent="0.2">
      <c r="A54" s="6">
        <v>7</v>
      </c>
      <c r="B54" t="s">
        <v>352</v>
      </c>
      <c r="C54" s="5"/>
      <c r="D54" s="6">
        <v>7</v>
      </c>
      <c r="E54" t="s">
        <v>290</v>
      </c>
      <c r="F54" s="5"/>
      <c r="G54" s="6">
        <v>7</v>
      </c>
      <c r="H54" t="s">
        <v>302</v>
      </c>
      <c r="I54" s="5"/>
      <c r="J54" s="6">
        <v>7</v>
      </c>
      <c r="K54" t="s">
        <v>315</v>
      </c>
    </row>
    <row r="55" spans="1:11" x14ac:dyDescent="0.2">
      <c r="A55" s="6">
        <v>8</v>
      </c>
      <c r="B55" t="s">
        <v>318</v>
      </c>
      <c r="C55" s="5"/>
      <c r="D55" s="6">
        <v>8</v>
      </c>
      <c r="E55" t="s">
        <v>291</v>
      </c>
      <c r="F55" s="5"/>
      <c r="G55" s="6">
        <v>8</v>
      </c>
      <c r="H55" t="s">
        <v>276</v>
      </c>
      <c r="I55" s="5"/>
      <c r="J55" s="6">
        <v>8</v>
      </c>
      <c r="K55" t="s">
        <v>319</v>
      </c>
    </row>
    <row r="56" spans="1:11" x14ac:dyDescent="0.2">
      <c r="A56" s="6">
        <v>9</v>
      </c>
      <c r="B56" s="5" t="s">
        <v>351</v>
      </c>
      <c r="C56" s="5"/>
      <c r="D56" s="6">
        <v>9</v>
      </c>
      <c r="E56" t="s">
        <v>304</v>
      </c>
      <c r="F56" s="5"/>
      <c r="G56" s="6">
        <v>9</v>
      </c>
      <c r="H56" t="s">
        <v>347</v>
      </c>
      <c r="I56" s="5"/>
      <c r="J56" s="6">
        <v>9</v>
      </c>
      <c r="K56" s="5" t="s">
        <v>344</v>
      </c>
    </row>
    <row r="57" spans="1:11" x14ac:dyDescent="0.2">
      <c r="A57" s="6">
        <v>10</v>
      </c>
      <c r="B57" t="s">
        <v>346</v>
      </c>
      <c r="C57" s="5"/>
      <c r="D57" s="6">
        <v>10</v>
      </c>
      <c r="E57" t="s">
        <v>331</v>
      </c>
      <c r="F57" s="5"/>
      <c r="G57" s="6">
        <v>10</v>
      </c>
      <c r="H57" t="s">
        <v>301</v>
      </c>
      <c r="I57" s="5"/>
      <c r="J57" s="6">
        <v>10</v>
      </c>
      <c r="K57" t="s">
        <v>328</v>
      </c>
    </row>
    <row r="58" spans="1:11" x14ac:dyDescent="0.2">
      <c r="A58" s="6">
        <v>11</v>
      </c>
      <c r="B58" t="s">
        <v>342</v>
      </c>
      <c r="C58" s="5"/>
      <c r="D58" s="6">
        <v>11</v>
      </c>
      <c r="E58" t="s">
        <v>294</v>
      </c>
      <c r="F58" s="5"/>
      <c r="G58" s="6">
        <v>11</v>
      </c>
      <c r="H58" t="s">
        <v>618</v>
      </c>
      <c r="I58" s="5"/>
      <c r="J58" s="6">
        <v>11</v>
      </c>
      <c r="K58" t="s">
        <v>339</v>
      </c>
    </row>
    <row r="59" spans="1:11" x14ac:dyDescent="0.2">
      <c r="A59" s="6">
        <v>12</v>
      </c>
      <c r="B59" t="s">
        <v>353</v>
      </c>
      <c r="C59" s="5"/>
      <c r="D59" s="6">
        <v>12</v>
      </c>
      <c r="E59" t="s">
        <v>298</v>
      </c>
      <c r="F59" s="5"/>
      <c r="G59" s="6">
        <v>12</v>
      </c>
      <c r="H59" t="s">
        <v>350</v>
      </c>
      <c r="I59" s="5"/>
      <c r="J59" s="6">
        <v>12</v>
      </c>
      <c r="K59" t="s">
        <v>310</v>
      </c>
    </row>
    <row r="60" spans="1:11" x14ac:dyDescent="0.2">
      <c r="A60" s="6"/>
      <c r="C60" s="5"/>
      <c r="D60" s="6"/>
      <c r="E60" s="5"/>
      <c r="F60" s="5"/>
      <c r="G60" s="6"/>
      <c r="I60" s="5"/>
      <c r="J60" s="6"/>
      <c r="K60" s="5"/>
    </row>
    <row r="61" spans="1:11" s="3" customFormat="1" x14ac:dyDescent="0.2">
      <c r="A61" s="16"/>
      <c r="B61" s="3" t="s">
        <v>15</v>
      </c>
      <c r="D61" s="16"/>
      <c r="E61" s="3" t="s">
        <v>16</v>
      </c>
      <c r="G61" s="16"/>
      <c r="H61" s="3" t="s">
        <v>17</v>
      </c>
      <c r="J61" s="16"/>
      <c r="K61" s="3" t="s">
        <v>18</v>
      </c>
    </row>
    <row r="62" spans="1:11" x14ac:dyDescent="0.2">
      <c r="A62" s="6">
        <v>1</v>
      </c>
      <c r="B62" t="s">
        <v>367</v>
      </c>
      <c r="C62" s="5"/>
      <c r="D62" s="6">
        <v>1</v>
      </c>
      <c r="E62" t="s">
        <v>624</v>
      </c>
      <c r="F62" s="5"/>
      <c r="G62" s="6">
        <v>1</v>
      </c>
      <c r="H62" s="5" t="s">
        <v>625</v>
      </c>
      <c r="I62" s="5"/>
      <c r="J62" s="6">
        <v>1</v>
      </c>
      <c r="K62" t="s">
        <v>424</v>
      </c>
    </row>
    <row r="63" spans="1:11" x14ac:dyDescent="0.2">
      <c r="A63" s="6">
        <v>2</v>
      </c>
      <c r="B63" t="s">
        <v>374</v>
      </c>
      <c r="C63" s="5"/>
      <c r="D63" s="6">
        <v>2</v>
      </c>
      <c r="E63" t="s">
        <v>388</v>
      </c>
      <c r="F63" s="5"/>
      <c r="G63" s="6">
        <v>2</v>
      </c>
      <c r="H63" t="s">
        <v>400</v>
      </c>
      <c r="I63" s="5"/>
      <c r="J63" s="6">
        <v>2</v>
      </c>
      <c r="K63" t="s">
        <v>369</v>
      </c>
    </row>
    <row r="64" spans="1:11" x14ac:dyDescent="0.2">
      <c r="A64" s="6">
        <v>3</v>
      </c>
      <c r="B64" t="s">
        <v>366</v>
      </c>
      <c r="C64" s="5"/>
      <c r="D64" s="6">
        <v>3</v>
      </c>
      <c r="E64" t="s">
        <v>446</v>
      </c>
      <c r="F64" s="5"/>
      <c r="G64" s="6">
        <v>3</v>
      </c>
      <c r="H64" t="s">
        <v>396</v>
      </c>
      <c r="I64" s="5"/>
      <c r="J64" s="6">
        <v>3</v>
      </c>
      <c r="K64" t="s">
        <v>364</v>
      </c>
    </row>
    <row r="65" spans="1:14" x14ac:dyDescent="0.2">
      <c r="A65" s="6">
        <v>4</v>
      </c>
      <c r="B65" t="s">
        <v>368</v>
      </c>
      <c r="C65" s="5"/>
      <c r="D65" s="6">
        <v>4</v>
      </c>
      <c r="E65" t="s">
        <v>376</v>
      </c>
      <c r="F65" s="5"/>
      <c r="G65" s="6">
        <v>4</v>
      </c>
      <c r="H65" t="s">
        <v>393</v>
      </c>
      <c r="I65" s="5"/>
      <c r="J65" s="6">
        <v>4</v>
      </c>
      <c r="K65" t="s">
        <v>410</v>
      </c>
    </row>
    <row r="66" spans="1:14" x14ac:dyDescent="0.2">
      <c r="A66" s="6">
        <v>5</v>
      </c>
      <c r="B66" t="s">
        <v>380</v>
      </c>
      <c r="C66" s="5"/>
      <c r="D66" s="6">
        <v>5</v>
      </c>
      <c r="E66" t="s">
        <v>389</v>
      </c>
      <c r="F66" s="5"/>
      <c r="G66" s="6">
        <v>5</v>
      </c>
      <c r="H66" t="s">
        <v>398</v>
      </c>
      <c r="I66" s="5"/>
      <c r="J66" s="6">
        <v>5</v>
      </c>
      <c r="K66" t="s">
        <v>612</v>
      </c>
    </row>
    <row r="67" spans="1:14" x14ac:dyDescent="0.2">
      <c r="A67" s="6">
        <v>6</v>
      </c>
      <c r="B67" t="s">
        <v>373</v>
      </c>
      <c r="C67" s="5"/>
      <c r="D67" s="6">
        <v>6</v>
      </c>
      <c r="E67" t="s">
        <v>387</v>
      </c>
      <c r="F67" s="5"/>
      <c r="G67" s="6">
        <v>6</v>
      </c>
      <c r="H67" t="s">
        <v>399</v>
      </c>
      <c r="I67" s="5"/>
      <c r="J67" s="6">
        <v>6</v>
      </c>
      <c r="K67" t="s">
        <v>378</v>
      </c>
    </row>
    <row r="68" spans="1:14" x14ac:dyDescent="0.2">
      <c r="A68" s="6">
        <v>7</v>
      </c>
      <c r="B68" t="s">
        <v>365</v>
      </c>
      <c r="C68" s="5"/>
      <c r="D68" s="6">
        <v>7</v>
      </c>
      <c r="E68" t="s">
        <v>386</v>
      </c>
      <c r="F68" s="5"/>
      <c r="G68" s="6">
        <v>7</v>
      </c>
      <c r="H68" s="13" t="s">
        <v>397</v>
      </c>
      <c r="I68" s="5"/>
      <c r="J68" s="6">
        <v>7</v>
      </c>
      <c r="K68" t="s">
        <v>462</v>
      </c>
    </row>
    <row r="69" spans="1:14" x14ac:dyDescent="0.2">
      <c r="A69" s="6">
        <v>8</v>
      </c>
      <c r="B69" t="s">
        <v>371</v>
      </c>
      <c r="C69" s="5"/>
      <c r="D69" s="6">
        <v>8</v>
      </c>
      <c r="E69" t="s">
        <v>403</v>
      </c>
      <c r="F69" s="5"/>
      <c r="G69" s="6">
        <v>8</v>
      </c>
      <c r="H69" s="38" t="s">
        <v>469</v>
      </c>
      <c r="I69" s="41"/>
      <c r="J69" s="6">
        <v>8</v>
      </c>
      <c r="K69" t="s">
        <v>417</v>
      </c>
    </row>
    <row r="70" spans="1:14" x14ac:dyDescent="0.2">
      <c r="A70" s="6">
        <v>9</v>
      </c>
      <c r="B70" s="38" t="s">
        <v>383</v>
      </c>
      <c r="C70" s="5"/>
      <c r="D70" s="6">
        <v>9</v>
      </c>
      <c r="E70" t="s">
        <v>395</v>
      </c>
      <c r="F70" s="5"/>
      <c r="G70" s="6">
        <v>9</v>
      </c>
      <c r="H70" t="s">
        <v>392</v>
      </c>
      <c r="I70" s="5"/>
      <c r="J70" s="6">
        <v>9</v>
      </c>
      <c r="K70" t="s">
        <v>416</v>
      </c>
    </row>
    <row r="71" spans="1:14" x14ac:dyDescent="0.2">
      <c r="A71" s="6">
        <v>10</v>
      </c>
      <c r="B71" t="s">
        <v>382</v>
      </c>
      <c r="C71" s="5"/>
      <c r="D71" s="6">
        <v>10</v>
      </c>
      <c r="E71" t="s">
        <v>401</v>
      </c>
      <c r="F71" s="5"/>
      <c r="G71" s="6">
        <v>10</v>
      </c>
      <c r="H71" t="s">
        <v>406</v>
      </c>
      <c r="I71" s="5"/>
      <c r="J71" s="6">
        <v>10</v>
      </c>
      <c r="K71" t="s">
        <v>461</v>
      </c>
      <c r="N71" s="5"/>
    </row>
    <row r="72" spans="1:14" x14ac:dyDescent="0.2">
      <c r="A72" s="6">
        <v>11</v>
      </c>
      <c r="B72" t="s">
        <v>384</v>
      </c>
      <c r="C72" s="5"/>
      <c r="D72" s="6">
        <v>11</v>
      </c>
      <c r="E72" t="s">
        <v>402</v>
      </c>
      <c r="F72" s="5"/>
      <c r="G72" s="6">
        <v>11</v>
      </c>
      <c r="H72" t="s">
        <v>394</v>
      </c>
      <c r="I72" s="5"/>
      <c r="J72" s="6">
        <v>11</v>
      </c>
      <c r="K72" t="s">
        <v>363</v>
      </c>
    </row>
    <row r="73" spans="1:14" x14ac:dyDescent="0.2">
      <c r="A73" s="6">
        <v>12</v>
      </c>
      <c r="B73" s="40" t="s">
        <v>555</v>
      </c>
      <c r="C73" s="5"/>
      <c r="D73" s="6">
        <v>12</v>
      </c>
      <c r="E73" t="s">
        <v>390</v>
      </c>
      <c r="F73" s="5"/>
      <c r="G73" s="6">
        <v>12</v>
      </c>
      <c r="H73" t="s">
        <v>405</v>
      </c>
      <c r="I73" s="5"/>
      <c r="J73" s="6">
        <v>12</v>
      </c>
      <c r="K73" s="5" t="s">
        <v>415</v>
      </c>
    </row>
    <row r="74" spans="1:14" x14ac:dyDescent="0.2">
      <c r="A74" s="6"/>
      <c r="B74" s="5"/>
      <c r="C74" s="5"/>
      <c r="D74" s="6"/>
      <c r="F74" s="5"/>
      <c r="G74" s="6"/>
      <c r="H74" s="5"/>
      <c r="I74" s="5"/>
      <c r="J74" s="6"/>
      <c r="K74" s="5"/>
    </row>
    <row r="75" spans="1:14" s="3" customFormat="1" x14ac:dyDescent="0.2">
      <c r="A75" s="16"/>
      <c r="B75" s="3" t="s">
        <v>19</v>
      </c>
      <c r="D75" s="16"/>
      <c r="E75" s="3" t="s">
        <v>20</v>
      </c>
      <c r="G75" s="16"/>
      <c r="H75" s="3" t="s">
        <v>21</v>
      </c>
      <c r="J75" s="16"/>
      <c r="K75" s="3" t="s">
        <v>22</v>
      </c>
    </row>
    <row r="76" spans="1:14" x14ac:dyDescent="0.2">
      <c r="A76" s="6">
        <v>1</v>
      </c>
      <c r="B76" t="s">
        <v>434</v>
      </c>
      <c r="C76" s="5"/>
      <c r="D76" s="6">
        <v>1</v>
      </c>
      <c r="E76" t="s">
        <v>456</v>
      </c>
      <c r="F76" s="5"/>
      <c r="G76" s="6">
        <v>1</v>
      </c>
      <c r="H76" t="s">
        <v>407</v>
      </c>
      <c r="I76" s="5"/>
      <c r="J76" s="6">
        <v>1</v>
      </c>
      <c r="K76" t="s">
        <v>444</v>
      </c>
    </row>
    <row r="77" spans="1:14" x14ac:dyDescent="0.2">
      <c r="A77" s="6">
        <v>2</v>
      </c>
      <c r="B77" t="s">
        <v>431</v>
      </c>
      <c r="C77" s="5"/>
      <c r="D77" s="6">
        <v>2</v>
      </c>
      <c r="E77" t="s">
        <v>458</v>
      </c>
      <c r="F77" s="5"/>
      <c r="G77" s="6">
        <v>2</v>
      </c>
      <c r="H77" t="s">
        <v>421</v>
      </c>
      <c r="I77" s="5"/>
      <c r="J77" s="6">
        <v>2</v>
      </c>
      <c r="K77" t="s">
        <v>420</v>
      </c>
    </row>
    <row r="78" spans="1:14" x14ac:dyDescent="0.2">
      <c r="A78" s="6">
        <v>3</v>
      </c>
      <c r="B78" t="s">
        <v>432</v>
      </c>
      <c r="C78" s="5"/>
      <c r="D78" s="6">
        <v>3</v>
      </c>
      <c r="E78" t="s">
        <v>454</v>
      </c>
      <c r="F78" s="5"/>
      <c r="G78" s="6">
        <v>3</v>
      </c>
      <c r="H78" s="5" t="s">
        <v>408</v>
      </c>
      <c r="I78" s="5"/>
      <c r="J78" s="6">
        <v>3</v>
      </c>
      <c r="K78" t="s">
        <v>445</v>
      </c>
    </row>
    <row r="79" spans="1:14" x14ac:dyDescent="0.2">
      <c r="A79" s="6">
        <v>4</v>
      </c>
      <c r="B79" s="5" t="s">
        <v>700</v>
      </c>
      <c r="C79" s="5"/>
      <c r="D79" s="6">
        <v>4</v>
      </c>
      <c r="E79" t="s">
        <v>414</v>
      </c>
      <c r="F79" s="5"/>
      <c r="G79" s="6">
        <v>4</v>
      </c>
      <c r="H79" t="s">
        <v>466</v>
      </c>
      <c r="I79" s="5"/>
      <c r="J79" s="6">
        <v>4</v>
      </c>
      <c r="K79" t="s">
        <v>443</v>
      </c>
    </row>
    <row r="80" spans="1:14" x14ac:dyDescent="0.2">
      <c r="A80" s="6">
        <v>5</v>
      </c>
      <c r="B80" t="s">
        <v>437</v>
      </c>
      <c r="C80" s="5"/>
      <c r="D80" s="6">
        <v>5</v>
      </c>
      <c r="E80" t="s">
        <v>614</v>
      </c>
      <c r="F80" s="5"/>
      <c r="G80" s="6">
        <v>5</v>
      </c>
      <c r="H80" t="s">
        <v>412</v>
      </c>
      <c r="I80" s="5"/>
      <c r="J80" s="6">
        <v>5</v>
      </c>
      <c r="K80" t="s">
        <v>447</v>
      </c>
    </row>
    <row r="81" spans="1:12" x14ac:dyDescent="0.2">
      <c r="A81" s="6">
        <v>6</v>
      </c>
      <c r="B81" t="s">
        <v>613</v>
      </c>
      <c r="C81" s="5"/>
      <c r="D81" s="6">
        <v>6</v>
      </c>
      <c r="E81" t="s">
        <v>413</v>
      </c>
      <c r="F81" s="5"/>
      <c r="G81" s="6">
        <v>6</v>
      </c>
      <c r="H81" t="s">
        <v>457</v>
      </c>
      <c r="I81" s="5"/>
      <c r="J81" s="6">
        <v>6</v>
      </c>
      <c r="K81" t="s">
        <v>440</v>
      </c>
    </row>
    <row r="82" spans="1:12" x14ac:dyDescent="0.2">
      <c r="A82" s="6">
        <v>7</v>
      </c>
      <c r="B82" t="s">
        <v>438</v>
      </c>
      <c r="C82" s="5"/>
      <c r="D82" s="6">
        <v>7</v>
      </c>
      <c r="E82" t="s">
        <v>381</v>
      </c>
      <c r="F82" s="5"/>
      <c r="G82" s="6">
        <v>7</v>
      </c>
      <c r="H82" t="s">
        <v>377</v>
      </c>
      <c r="I82" s="5"/>
      <c r="J82" s="6">
        <v>7</v>
      </c>
      <c r="K82" t="s">
        <v>379</v>
      </c>
    </row>
    <row r="83" spans="1:12" x14ac:dyDescent="0.2">
      <c r="A83" s="6">
        <v>8</v>
      </c>
      <c r="B83" t="s">
        <v>435</v>
      </c>
      <c r="C83" s="5"/>
      <c r="D83" s="6">
        <v>8</v>
      </c>
      <c r="E83" t="s">
        <v>372</v>
      </c>
      <c r="F83" s="5"/>
      <c r="G83" s="6">
        <v>8</v>
      </c>
      <c r="H83" t="s">
        <v>473</v>
      </c>
      <c r="I83" s="5"/>
      <c r="J83" s="6">
        <v>8</v>
      </c>
      <c r="K83" t="s">
        <v>448</v>
      </c>
    </row>
    <row r="84" spans="1:12" x14ac:dyDescent="0.2">
      <c r="A84" s="6">
        <v>9</v>
      </c>
      <c r="B84" t="s">
        <v>439</v>
      </c>
      <c r="C84" s="5"/>
      <c r="D84" s="6">
        <v>9</v>
      </c>
      <c r="E84" t="s">
        <v>429</v>
      </c>
      <c r="F84" s="5"/>
      <c r="G84" s="6">
        <v>9</v>
      </c>
      <c r="H84" t="s">
        <v>460</v>
      </c>
      <c r="I84" s="5"/>
      <c r="J84" s="6">
        <v>9</v>
      </c>
      <c r="K84" s="38" t="s">
        <v>450</v>
      </c>
    </row>
    <row r="85" spans="1:12" x14ac:dyDescent="0.2">
      <c r="A85" s="6">
        <v>10</v>
      </c>
      <c r="B85" t="s">
        <v>436</v>
      </c>
      <c r="C85" s="5"/>
      <c r="D85" s="6">
        <v>10</v>
      </c>
      <c r="E85" t="s">
        <v>427</v>
      </c>
      <c r="F85" s="5"/>
      <c r="G85" s="6">
        <v>10</v>
      </c>
      <c r="H85" t="s">
        <v>455</v>
      </c>
      <c r="I85" s="5"/>
      <c r="J85" s="6">
        <v>10</v>
      </c>
      <c r="K85" t="s">
        <v>385</v>
      </c>
    </row>
    <row r="86" spans="1:12" x14ac:dyDescent="0.2">
      <c r="A86" s="6">
        <v>11</v>
      </c>
      <c r="B86" t="s">
        <v>728</v>
      </c>
      <c r="C86" s="5"/>
      <c r="D86" s="6">
        <v>11</v>
      </c>
      <c r="E86" t="s">
        <v>729</v>
      </c>
      <c r="F86" s="5"/>
      <c r="G86" s="6">
        <v>11</v>
      </c>
      <c r="H86" t="s">
        <v>418</v>
      </c>
      <c r="I86" s="5"/>
      <c r="J86" s="6">
        <v>11</v>
      </c>
      <c r="K86" t="s">
        <v>451</v>
      </c>
    </row>
    <row r="87" spans="1:12" x14ac:dyDescent="0.2">
      <c r="A87" s="6">
        <v>12</v>
      </c>
      <c r="B87" t="s">
        <v>433</v>
      </c>
      <c r="C87" s="5"/>
      <c r="D87" s="6">
        <v>12</v>
      </c>
      <c r="E87" t="s">
        <v>370</v>
      </c>
      <c r="F87" s="5"/>
      <c r="G87" s="6">
        <v>12</v>
      </c>
      <c r="H87" t="s">
        <v>471</v>
      </c>
      <c r="I87" s="5"/>
      <c r="J87" s="6">
        <v>12</v>
      </c>
      <c r="K87" s="38" t="s">
        <v>375</v>
      </c>
      <c r="L87" s="12"/>
    </row>
    <row r="88" spans="1:12" x14ac:dyDescent="0.2">
      <c r="A88" s="6"/>
      <c r="B88" s="5"/>
      <c r="C88" s="5"/>
      <c r="D88" s="6"/>
      <c r="E88" s="5"/>
      <c r="F88" s="5"/>
      <c r="G88" s="6"/>
      <c r="H88" s="5"/>
      <c r="I88" s="5"/>
      <c r="J88" s="6"/>
      <c r="K88" s="5"/>
    </row>
    <row r="89" spans="1:12" x14ac:dyDescent="0.2">
      <c r="A89" s="16"/>
      <c r="B89" s="3" t="s">
        <v>193</v>
      </c>
      <c r="C89" s="3"/>
      <c r="D89" s="16"/>
      <c r="E89" s="3" t="s">
        <v>194</v>
      </c>
      <c r="F89" s="5"/>
      <c r="G89" s="6"/>
      <c r="H89" s="5"/>
      <c r="I89" s="5"/>
      <c r="J89" s="6"/>
      <c r="K89" s="5"/>
    </row>
    <row r="90" spans="1:12" x14ac:dyDescent="0.2">
      <c r="A90" s="6">
        <v>1</v>
      </c>
      <c r="B90" t="s">
        <v>472</v>
      </c>
      <c r="C90" s="5"/>
      <c r="D90" s="6">
        <v>1</v>
      </c>
      <c r="E90" t="s">
        <v>419</v>
      </c>
      <c r="F90" s="5"/>
      <c r="G90" s="6"/>
      <c r="H90" s="5"/>
      <c r="I90" s="5"/>
      <c r="J90" s="6"/>
      <c r="K90" s="5"/>
    </row>
    <row r="91" spans="1:12" x14ac:dyDescent="0.2">
      <c r="A91" s="6">
        <v>2</v>
      </c>
      <c r="B91" s="13" t="s">
        <v>467</v>
      </c>
      <c r="C91" s="5"/>
      <c r="D91" s="6">
        <v>2</v>
      </c>
      <c r="E91" t="s">
        <v>441</v>
      </c>
      <c r="F91" s="5"/>
      <c r="G91" s="6"/>
      <c r="H91" s="5"/>
      <c r="I91" s="5"/>
      <c r="J91" s="6"/>
      <c r="K91" s="5"/>
    </row>
    <row r="92" spans="1:12" x14ac:dyDescent="0.2">
      <c r="A92" s="6">
        <v>3</v>
      </c>
      <c r="B92" s="5" t="s">
        <v>453</v>
      </c>
      <c r="C92" s="5"/>
      <c r="D92" s="6">
        <v>3</v>
      </c>
      <c r="E92" t="s">
        <v>464</v>
      </c>
      <c r="F92" s="5"/>
      <c r="G92" s="6"/>
      <c r="H92" s="5"/>
      <c r="I92" s="5"/>
      <c r="J92" s="6"/>
      <c r="K92" s="5"/>
    </row>
    <row r="93" spans="1:12" x14ac:dyDescent="0.2">
      <c r="A93" s="6">
        <v>4</v>
      </c>
      <c r="B93" t="s">
        <v>411</v>
      </c>
      <c r="C93" s="5"/>
      <c r="D93" s="6">
        <v>4</v>
      </c>
      <c r="E93" t="s">
        <v>430</v>
      </c>
      <c r="F93" s="5"/>
      <c r="G93" s="6"/>
      <c r="H93" s="5"/>
      <c r="I93" s="5"/>
      <c r="J93" s="6"/>
      <c r="K93" s="5"/>
    </row>
    <row r="94" spans="1:12" x14ac:dyDescent="0.2">
      <c r="A94" s="6">
        <v>5</v>
      </c>
      <c r="B94" s="38" t="s">
        <v>404</v>
      </c>
      <c r="C94" s="41"/>
      <c r="D94" s="6">
        <v>5</v>
      </c>
      <c r="E94" t="s">
        <v>422</v>
      </c>
      <c r="F94" s="5"/>
      <c r="G94" s="6"/>
      <c r="H94" s="5"/>
      <c r="I94" s="5"/>
      <c r="J94" s="6"/>
      <c r="K94" s="5"/>
    </row>
    <row r="95" spans="1:12" x14ac:dyDescent="0.2">
      <c r="A95" s="6">
        <v>6</v>
      </c>
      <c r="B95" t="s">
        <v>468</v>
      </c>
      <c r="C95" s="5"/>
      <c r="D95" s="6">
        <v>6</v>
      </c>
      <c r="E95" t="s">
        <v>425</v>
      </c>
      <c r="F95" s="5"/>
      <c r="G95" s="6"/>
      <c r="H95" s="5"/>
      <c r="I95" s="5"/>
      <c r="J95" s="6"/>
      <c r="K95" s="5"/>
    </row>
    <row r="96" spans="1:12" x14ac:dyDescent="0.2">
      <c r="A96" s="6">
        <v>7</v>
      </c>
      <c r="B96" t="s">
        <v>470</v>
      </c>
      <c r="C96" s="5"/>
      <c r="D96" s="6">
        <v>7</v>
      </c>
      <c r="E96" t="s">
        <v>423</v>
      </c>
      <c r="F96" s="5"/>
      <c r="G96" s="6"/>
      <c r="H96" s="5"/>
      <c r="I96" s="5"/>
      <c r="J96" s="6"/>
      <c r="K96" s="5"/>
    </row>
    <row r="97" spans="1:11" x14ac:dyDescent="0.2">
      <c r="A97" s="6">
        <v>8</v>
      </c>
      <c r="B97" t="s">
        <v>391</v>
      </c>
      <c r="C97" s="5"/>
      <c r="D97" s="6">
        <v>8</v>
      </c>
      <c r="E97" t="s">
        <v>465</v>
      </c>
      <c r="F97" s="5"/>
      <c r="G97" s="6"/>
      <c r="H97" s="5"/>
      <c r="I97" s="5"/>
      <c r="J97" s="6"/>
      <c r="K97" s="5"/>
    </row>
    <row r="98" spans="1:11" x14ac:dyDescent="0.2">
      <c r="A98" s="6">
        <v>9</v>
      </c>
      <c r="B98" t="s">
        <v>409</v>
      </c>
      <c r="C98" s="5"/>
      <c r="D98" s="6">
        <v>9</v>
      </c>
      <c r="E98" t="s">
        <v>449</v>
      </c>
      <c r="F98" s="5"/>
      <c r="G98" s="6"/>
      <c r="H98" s="5"/>
      <c r="I98" s="5"/>
      <c r="J98" s="6"/>
      <c r="K98" s="5"/>
    </row>
    <row r="99" spans="1:11" x14ac:dyDescent="0.2">
      <c r="A99" s="6">
        <v>10</v>
      </c>
      <c r="B99" t="s">
        <v>459</v>
      </c>
      <c r="C99" s="5"/>
      <c r="D99" s="6">
        <v>10</v>
      </c>
      <c r="E99" t="s">
        <v>426</v>
      </c>
      <c r="F99" s="5"/>
      <c r="G99" s="6"/>
      <c r="H99" s="5"/>
      <c r="I99" s="5"/>
      <c r="J99" s="6"/>
      <c r="K99" s="5"/>
    </row>
    <row r="100" spans="1:11" x14ac:dyDescent="0.2">
      <c r="A100" s="6">
        <v>11</v>
      </c>
      <c r="B100" t="s">
        <v>452</v>
      </c>
      <c r="C100" s="5"/>
      <c r="D100" s="6">
        <v>11</v>
      </c>
      <c r="E100" t="s">
        <v>463</v>
      </c>
      <c r="F100" s="5"/>
      <c r="G100" s="6"/>
      <c r="H100" s="5"/>
      <c r="I100" s="5"/>
      <c r="J100" s="6"/>
      <c r="K100" s="5"/>
    </row>
    <row r="101" spans="1:11" x14ac:dyDescent="0.2">
      <c r="A101" s="6">
        <v>12</v>
      </c>
      <c r="B101" t="s">
        <v>474</v>
      </c>
      <c r="C101" s="5"/>
      <c r="D101" s="6">
        <v>12</v>
      </c>
      <c r="E101" t="s">
        <v>428</v>
      </c>
      <c r="F101" s="5"/>
      <c r="G101" s="6"/>
      <c r="H101" s="5"/>
      <c r="I101" s="5"/>
      <c r="J101" s="6"/>
      <c r="K101" s="5"/>
    </row>
    <row r="102" spans="1:11" x14ac:dyDescent="0.2">
      <c r="A102" s="6"/>
      <c r="B102" s="5"/>
      <c r="C102" s="5"/>
      <c r="D102" s="6"/>
      <c r="E102" s="5"/>
      <c r="F102" s="5"/>
      <c r="G102" s="6"/>
      <c r="H102" s="5"/>
      <c r="I102" s="5"/>
      <c r="J102" s="6"/>
      <c r="K102" s="5"/>
    </row>
    <row r="103" spans="1:11" s="3" customFormat="1" x14ac:dyDescent="0.2">
      <c r="A103" s="16"/>
      <c r="B103" s="3" t="s">
        <v>170</v>
      </c>
      <c r="D103" s="16"/>
      <c r="E103" s="3" t="s">
        <v>171</v>
      </c>
      <c r="G103" s="16"/>
      <c r="H103" s="3" t="s">
        <v>172</v>
      </c>
      <c r="J103" s="16"/>
      <c r="K103" s="3" t="s">
        <v>173</v>
      </c>
    </row>
    <row r="104" spans="1:11" x14ac:dyDescent="0.2">
      <c r="A104" s="6">
        <v>1</v>
      </c>
      <c r="B104" t="s">
        <v>505</v>
      </c>
      <c r="C104" s="5"/>
      <c r="D104" s="6">
        <v>1</v>
      </c>
      <c r="E104" s="7" t="s">
        <v>492</v>
      </c>
      <c r="F104" s="5"/>
      <c r="G104" s="6">
        <v>1</v>
      </c>
      <c r="H104" t="s">
        <v>527</v>
      </c>
      <c r="I104" s="5"/>
      <c r="J104" s="6">
        <v>1</v>
      </c>
      <c r="K104" t="s">
        <v>489</v>
      </c>
    </row>
    <row r="105" spans="1:11" x14ac:dyDescent="0.2">
      <c r="A105" s="6">
        <v>2</v>
      </c>
      <c r="B105" t="s">
        <v>510</v>
      </c>
      <c r="C105" s="5"/>
      <c r="D105" s="6">
        <v>2</v>
      </c>
      <c r="E105" s="7" t="s">
        <v>477</v>
      </c>
      <c r="F105" s="5"/>
      <c r="G105" s="6">
        <v>2</v>
      </c>
      <c r="H105" t="s">
        <v>526</v>
      </c>
      <c r="I105" s="5"/>
      <c r="J105" s="6">
        <v>2</v>
      </c>
      <c r="K105" s="77" t="s">
        <v>506</v>
      </c>
    </row>
    <row r="106" spans="1:11" x14ac:dyDescent="0.2">
      <c r="A106" s="6">
        <v>3</v>
      </c>
      <c r="B106" s="5" t="s">
        <v>701</v>
      </c>
      <c r="C106" s="5"/>
      <c r="D106" s="6">
        <v>3</v>
      </c>
      <c r="E106" t="s">
        <v>483</v>
      </c>
      <c r="F106" s="5"/>
      <c r="G106" s="6">
        <v>3</v>
      </c>
      <c r="H106" s="7" t="s">
        <v>569</v>
      </c>
      <c r="I106" s="5"/>
      <c r="J106" s="6">
        <v>3</v>
      </c>
      <c r="K106" s="13" t="s">
        <v>487</v>
      </c>
    </row>
    <row r="107" spans="1:11" x14ac:dyDescent="0.2">
      <c r="A107" s="6">
        <v>4</v>
      </c>
      <c r="B107" t="s">
        <v>507</v>
      </c>
      <c r="C107" s="5"/>
      <c r="D107" s="6">
        <v>4</v>
      </c>
      <c r="E107" s="13" t="s">
        <v>480</v>
      </c>
      <c r="F107" s="5"/>
      <c r="G107" s="6">
        <v>4</v>
      </c>
      <c r="H107" t="s">
        <v>522</v>
      </c>
      <c r="I107" s="5"/>
      <c r="J107" s="6">
        <v>4</v>
      </c>
      <c r="K107" s="13" t="s">
        <v>561</v>
      </c>
    </row>
    <row r="108" spans="1:11" x14ac:dyDescent="0.2">
      <c r="A108" s="6">
        <v>5</v>
      </c>
      <c r="B108" t="s">
        <v>491</v>
      </c>
      <c r="C108" s="5"/>
      <c r="D108" s="6">
        <v>5</v>
      </c>
      <c r="E108" t="s">
        <v>521</v>
      </c>
      <c r="F108" s="5"/>
      <c r="G108" s="6">
        <v>5</v>
      </c>
      <c r="H108" t="s">
        <v>525</v>
      </c>
      <c r="I108" s="5"/>
      <c r="J108" s="6">
        <v>5</v>
      </c>
      <c r="K108" t="s">
        <v>486</v>
      </c>
    </row>
    <row r="109" spans="1:11" x14ac:dyDescent="0.2">
      <c r="A109" s="6">
        <v>6</v>
      </c>
      <c r="B109" t="s">
        <v>509</v>
      </c>
      <c r="C109" s="5"/>
      <c r="D109" s="6">
        <v>6</v>
      </c>
      <c r="E109" t="s">
        <v>568</v>
      </c>
      <c r="F109" s="5"/>
      <c r="G109" s="6">
        <v>6</v>
      </c>
      <c r="H109" t="s">
        <v>572</v>
      </c>
      <c r="I109" s="5"/>
      <c r="J109" s="6">
        <v>6</v>
      </c>
      <c r="K109" s="77" t="s">
        <v>557</v>
      </c>
    </row>
    <row r="110" spans="1:11" x14ac:dyDescent="0.2">
      <c r="A110" s="6">
        <v>7</v>
      </c>
      <c r="B110" s="5" t="s">
        <v>503</v>
      </c>
      <c r="C110" s="5"/>
      <c r="D110" s="6">
        <v>7</v>
      </c>
      <c r="E110" s="13" t="s">
        <v>498</v>
      </c>
      <c r="F110" s="5"/>
      <c r="G110" s="6">
        <v>7</v>
      </c>
      <c r="H110" s="5" t="s">
        <v>523</v>
      </c>
      <c r="I110" s="5"/>
      <c r="J110" s="6">
        <v>7</v>
      </c>
      <c r="K110" s="38" t="s">
        <v>559</v>
      </c>
    </row>
    <row r="111" spans="1:11" x14ac:dyDescent="0.2">
      <c r="A111" s="6">
        <v>8</v>
      </c>
      <c r="B111" t="s">
        <v>502</v>
      </c>
      <c r="C111" s="5"/>
      <c r="D111" s="6">
        <v>8</v>
      </c>
      <c r="E111" t="s">
        <v>574</v>
      </c>
      <c r="F111" s="5"/>
      <c r="G111" s="6">
        <v>8</v>
      </c>
      <c r="H111" s="13" t="s">
        <v>528</v>
      </c>
      <c r="I111" s="5"/>
      <c r="J111" s="6">
        <v>8</v>
      </c>
      <c r="K111" t="s">
        <v>485</v>
      </c>
    </row>
    <row r="112" spans="1:11" x14ac:dyDescent="0.2">
      <c r="A112" s="6">
        <v>9</v>
      </c>
      <c r="B112" t="s">
        <v>508</v>
      </c>
      <c r="C112" s="5"/>
      <c r="D112" s="6">
        <v>9</v>
      </c>
      <c r="E112" s="13" t="s">
        <v>520</v>
      </c>
      <c r="F112" s="5"/>
      <c r="G112" s="6">
        <v>9</v>
      </c>
      <c r="H112" s="13" t="s">
        <v>575</v>
      </c>
      <c r="I112" s="5"/>
      <c r="J112" s="6">
        <v>9</v>
      </c>
      <c r="K112" t="s">
        <v>724</v>
      </c>
    </row>
    <row r="113" spans="1:11" x14ac:dyDescent="0.2">
      <c r="A113" s="6">
        <v>10</v>
      </c>
      <c r="B113" s="38" t="s">
        <v>648</v>
      </c>
      <c r="C113" s="5"/>
      <c r="D113" s="6">
        <v>10</v>
      </c>
      <c r="E113" s="77" t="s">
        <v>548</v>
      </c>
      <c r="F113" s="5"/>
      <c r="G113" s="6">
        <v>10</v>
      </c>
      <c r="H113" t="s">
        <v>529</v>
      </c>
      <c r="I113" s="5"/>
      <c r="J113" s="6">
        <v>10</v>
      </c>
      <c r="K113" t="s">
        <v>553</v>
      </c>
    </row>
    <row r="114" spans="1:11" x14ac:dyDescent="0.2">
      <c r="A114" s="6"/>
      <c r="C114" s="5"/>
      <c r="D114" s="6"/>
      <c r="E114" s="5"/>
      <c r="F114" s="5"/>
      <c r="G114" s="6"/>
      <c r="I114" s="5"/>
      <c r="J114" s="6"/>
    </row>
    <row r="115" spans="1:11" x14ac:dyDescent="0.2">
      <c r="A115" s="6"/>
      <c r="B115" s="3" t="s">
        <v>174</v>
      </c>
      <c r="C115" s="3"/>
      <c r="D115" s="6"/>
      <c r="E115" s="3" t="s">
        <v>175</v>
      </c>
      <c r="F115" s="5"/>
      <c r="G115" s="6"/>
      <c r="H115" s="3" t="s">
        <v>176</v>
      </c>
      <c r="I115" s="3"/>
      <c r="J115" s="6"/>
      <c r="K115" s="3" t="s">
        <v>177</v>
      </c>
    </row>
    <row r="116" spans="1:11" x14ac:dyDescent="0.2">
      <c r="A116" s="6">
        <v>1</v>
      </c>
      <c r="B116" t="s">
        <v>536</v>
      </c>
      <c r="C116" s="5"/>
      <c r="D116" s="6">
        <v>1</v>
      </c>
      <c r="E116" s="40" t="s">
        <v>442</v>
      </c>
      <c r="F116" s="5"/>
      <c r="G116" s="6">
        <v>1</v>
      </c>
      <c r="H116" s="13" t="s">
        <v>627</v>
      </c>
      <c r="I116" s="6"/>
      <c r="J116" s="6">
        <v>1</v>
      </c>
      <c r="K116" s="7" t="s">
        <v>711</v>
      </c>
    </row>
    <row r="117" spans="1:11" x14ac:dyDescent="0.2">
      <c r="A117" s="6">
        <v>2</v>
      </c>
      <c r="B117" t="s">
        <v>626</v>
      </c>
      <c r="C117" s="5"/>
      <c r="D117" s="6">
        <v>2</v>
      </c>
      <c r="E117" t="s">
        <v>476</v>
      </c>
      <c r="F117" s="5"/>
      <c r="G117" s="6">
        <v>2</v>
      </c>
      <c r="H117" t="s">
        <v>517</v>
      </c>
      <c r="I117" s="6"/>
      <c r="J117" s="6">
        <v>2</v>
      </c>
      <c r="K117" t="s">
        <v>494</v>
      </c>
    </row>
    <row r="118" spans="1:11" x14ac:dyDescent="0.2">
      <c r="A118" s="6">
        <v>3</v>
      </c>
      <c r="B118" t="s">
        <v>534</v>
      </c>
      <c r="C118" s="5"/>
      <c r="D118" s="6">
        <v>3</v>
      </c>
      <c r="E118" t="s">
        <v>501</v>
      </c>
      <c r="F118" s="5"/>
      <c r="G118" s="6">
        <v>3</v>
      </c>
      <c r="H118" s="13" t="s">
        <v>515</v>
      </c>
      <c r="I118" s="6"/>
      <c r="J118" s="6">
        <v>3</v>
      </c>
      <c r="K118" t="s">
        <v>556</v>
      </c>
    </row>
    <row r="119" spans="1:11" x14ac:dyDescent="0.2">
      <c r="A119" s="6">
        <v>4</v>
      </c>
      <c r="B119" s="13" t="s">
        <v>479</v>
      </c>
      <c r="C119" s="5"/>
      <c r="D119" s="6">
        <v>4</v>
      </c>
      <c r="E119" t="s">
        <v>475</v>
      </c>
      <c r="F119" s="5"/>
      <c r="G119" s="6">
        <v>4</v>
      </c>
      <c r="H119" t="s">
        <v>584</v>
      </c>
      <c r="I119" s="6"/>
      <c r="J119" s="6">
        <v>4</v>
      </c>
      <c r="K119" t="s">
        <v>493</v>
      </c>
    </row>
    <row r="120" spans="1:11" x14ac:dyDescent="0.2">
      <c r="A120" s="6">
        <v>5</v>
      </c>
      <c r="B120" s="40" t="s">
        <v>531</v>
      </c>
      <c r="C120" s="5"/>
      <c r="D120" s="6">
        <v>5</v>
      </c>
      <c r="E120" t="s">
        <v>551</v>
      </c>
      <c r="F120" s="5"/>
      <c r="G120" s="6">
        <v>5</v>
      </c>
      <c r="H120" t="s">
        <v>514</v>
      </c>
      <c r="I120" s="6"/>
      <c r="J120" s="6">
        <v>5</v>
      </c>
      <c r="K120" s="13" t="s">
        <v>478</v>
      </c>
    </row>
    <row r="121" spans="1:11" x14ac:dyDescent="0.2">
      <c r="A121" s="6">
        <v>6</v>
      </c>
      <c r="B121" s="38" t="s">
        <v>497</v>
      </c>
      <c r="C121" s="41"/>
      <c r="D121" s="6">
        <v>6</v>
      </c>
      <c r="E121" t="s">
        <v>552</v>
      </c>
      <c r="F121" s="5"/>
      <c r="G121" s="6">
        <v>6</v>
      </c>
      <c r="H121" t="s">
        <v>586</v>
      </c>
      <c r="I121" s="6"/>
      <c r="J121" s="6">
        <v>6</v>
      </c>
      <c r="K121" t="s">
        <v>496</v>
      </c>
    </row>
    <row r="122" spans="1:11" x14ac:dyDescent="0.2">
      <c r="A122" s="6">
        <v>7</v>
      </c>
      <c r="B122" t="s">
        <v>482</v>
      </c>
      <c r="C122" s="5"/>
      <c r="D122" s="6">
        <v>7</v>
      </c>
      <c r="E122" t="s">
        <v>554</v>
      </c>
      <c r="F122" s="5"/>
      <c r="G122" s="6">
        <v>7</v>
      </c>
      <c r="H122" s="40" t="s">
        <v>585</v>
      </c>
      <c r="I122" s="42"/>
      <c r="J122" s="6">
        <v>7</v>
      </c>
      <c r="K122" t="s">
        <v>540</v>
      </c>
    </row>
    <row r="123" spans="1:11" x14ac:dyDescent="0.2">
      <c r="A123" s="6">
        <v>8</v>
      </c>
      <c r="B123" t="s">
        <v>532</v>
      </c>
      <c r="C123" s="5"/>
      <c r="D123" s="6">
        <v>8</v>
      </c>
      <c r="E123" t="s">
        <v>564</v>
      </c>
      <c r="F123" s="5"/>
      <c r="G123" s="6">
        <v>8</v>
      </c>
      <c r="H123" s="88" t="s">
        <v>583</v>
      </c>
      <c r="I123" s="6"/>
      <c r="J123" s="6">
        <v>8</v>
      </c>
      <c r="K123" t="s">
        <v>481</v>
      </c>
    </row>
    <row r="124" spans="1:11" x14ac:dyDescent="0.2">
      <c r="A124" s="6">
        <v>9</v>
      </c>
      <c r="B124" s="77" t="s">
        <v>516</v>
      </c>
      <c r="C124" s="5"/>
      <c r="D124" s="6">
        <v>9</v>
      </c>
      <c r="E124" t="s">
        <v>619</v>
      </c>
      <c r="F124" s="5"/>
      <c r="G124" s="6">
        <v>9</v>
      </c>
      <c r="H124" t="s">
        <v>588</v>
      </c>
      <c r="I124" s="6"/>
      <c r="J124" s="6">
        <v>9</v>
      </c>
      <c r="K124" t="s">
        <v>620</v>
      </c>
    </row>
    <row r="125" spans="1:11" x14ac:dyDescent="0.2">
      <c r="A125" s="6">
        <v>10</v>
      </c>
      <c r="B125" s="38" t="s">
        <v>537</v>
      </c>
      <c r="C125" s="5"/>
      <c r="D125" s="6">
        <v>10</v>
      </c>
      <c r="E125" s="77" t="s">
        <v>718</v>
      </c>
      <c r="F125" s="5"/>
      <c r="G125" s="6">
        <v>10</v>
      </c>
      <c r="H125" s="34" t="s">
        <v>629</v>
      </c>
      <c r="I125" s="41"/>
      <c r="J125" s="6">
        <v>10</v>
      </c>
      <c r="K125" s="13" t="s">
        <v>499</v>
      </c>
    </row>
    <row r="126" spans="1:1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1" x14ac:dyDescent="0.2">
      <c r="A127" s="5"/>
      <c r="B127" s="3" t="s">
        <v>178</v>
      </c>
      <c r="C127" s="5"/>
      <c r="D127" s="5"/>
      <c r="E127" s="3" t="s">
        <v>179</v>
      </c>
      <c r="F127" s="5"/>
      <c r="G127" s="5"/>
      <c r="H127" s="3" t="s">
        <v>180</v>
      </c>
      <c r="I127" s="5"/>
      <c r="J127" s="5"/>
      <c r="K127" s="3" t="s">
        <v>181</v>
      </c>
    </row>
    <row r="128" spans="1:11" x14ac:dyDescent="0.2">
      <c r="A128" s="5">
        <v>1</v>
      </c>
      <c r="B128" s="5" t="s">
        <v>563</v>
      </c>
      <c r="C128" s="5"/>
      <c r="D128" s="5">
        <v>1</v>
      </c>
      <c r="E128" s="88" t="s">
        <v>546</v>
      </c>
      <c r="F128" s="5"/>
      <c r="G128" s="5">
        <v>1</v>
      </c>
      <c r="H128" s="5" t="s">
        <v>518</v>
      </c>
      <c r="I128" s="5"/>
      <c r="J128" s="5">
        <v>1</v>
      </c>
      <c r="K128" s="40" t="s">
        <v>545</v>
      </c>
    </row>
    <row r="129" spans="1:12" x14ac:dyDescent="0.2">
      <c r="A129" s="5">
        <v>2</v>
      </c>
      <c r="B129" s="7" t="s">
        <v>495</v>
      </c>
      <c r="C129" s="5"/>
      <c r="D129" s="5">
        <v>2</v>
      </c>
      <c r="E129" t="s">
        <v>484</v>
      </c>
      <c r="F129" s="5"/>
      <c r="G129" s="5">
        <v>2</v>
      </c>
      <c r="H129" s="88" t="s">
        <v>590</v>
      </c>
      <c r="I129" s="5"/>
      <c r="J129" s="5">
        <v>2</v>
      </c>
      <c r="K129" s="34" t="s">
        <v>549</v>
      </c>
    </row>
    <row r="130" spans="1:12" x14ac:dyDescent="0.2">
      <c r="A130" s="5">
        <v>3</v>
      </c>
      <c r="B130" s="34" t="s">
        <v>565</v>
      </c>
      <c r="C130" s="5"/>
      <c r="D130" s="5">
        <v>3</v>
      </c>
      <c r="E130" s="13" t="s">
        <v>504</v>
      </c>
      <c r="F130" s="5"/>
      <c r="G130" s="5">
        <v>3</v>
      </c>
      <c r="H130" s="5" t="s">
        <v>511</v>
      </c>
      <c r="I130" s="5"/>
      <c r="J130" s="5">
        <v>3</v>
      </c>
      <c r="K130" t="s">
        <v>530</v>
      </c>
    </row>
    <row r="131" spans="1:12" x14ac:dyDescent="0.2">
      <c r="A131" s="5">
        <v>4</v>
      </c>
      <c r="B131" s="34" t="s">
        <v>582</v>
      </c>
      <c r="C131" s="5"/>
      <c r="D131" s="5">
        <v>4</v>
      </c>
      <c r="E131" s="13" t="s">
        <v>490</v>
      </c>
      <c r="F131" s="5"/>
      <c r="G131" s="5">
        <v>4</v>
      </c>
      <c r="H131" s="5" t="s">
        <v>513</v>
      </c>
      <c r="I131" s="5"/>
      <c r="J131" s="5">
        <v>4</v>
      </c>
      <c r="K131" s="38" t="s">
        <v>533</v>
      </c>
      <c r="L131" s="13"/>
    </row>
    <row r="132" spans="1:12" x14ac:dyDescent="0.2">
      <c r="A132" s="5">
        <v>5</v>
      </c>
      <c r="B132" s="77" t="s">
        <v>560</v>
      </c>
      <c r="C132" s="5"/>
      <c r="D132" s="5">
        <v>5</v>
      </c>
      <c r="E132" s="88" t="s">
        <v>550</v>
      </c>
      <c r="F132" s="5"/>
      <c r="G132" s="5">
        <v>5</v>
      </c>
      <c r="H132" s="41" t="s">
        <v>512</v>
      </c>
      <c r="I132" s="5"/>
      <c r="J132" s="5">
        <v>5</v>
      </c>
      <c r="K132" s="38" t="s">
        <v>541</v>
      </c>
      <c r="L132" s="13"/>
    </row>
    <row r="133" spans="1:12" x14ac:dyDescent="0.2">
      <c r="A133" s="5">
        <v>6</v>
      </c>
      <c r="B133" s="77" t="s">
        <v>562</v>
      </c>
      <c r="C133" s="5"/>
      <c r="D133" s="5">
        <v>6</v>
      </c>
      <c r="E133" s="88" t="s">
        <v>558</v>
      </c>
      <c r="F133" s="5"/>
      <c r="G133" s="5">
        <v>6</v>
      </c>
      <c r="H133" s="41" t="s">
        <v>581</v>
      </c>
      <c r="I133" s="5"/>
      <c r="J133" s="5">
        <v>6</v>
      </c>
      <c r="K133" s="40" t="s">
        <v>542</v>
      </c>
    </row>
    <row r="134" spans="1:12" x14ac:dyDescent="0.2">
      <c r="A134" s="5">
        <v>7</v>
      </c>
      <c r="B134" s="77" t="s">
        <v>524</v>
      </c>
      <c r="C134" s="5"/>
      <c r="D134" s="5">
        <v>7</v>
      </c>
      <c r="E134" t="s">
        <v>488</v>
      </c>
      <c r="F134" s="5"/>
      <c r="G134" s="5">
        <v>7</v>
      </c>
      <c r="H134" s="41" t="s">
        <v>538</v>
      </c>
      <c r="I134" s="5"/>
      <c r="J134" s="5">
        <v>7</v>
      </c>
      <c r="K134" t="s">
        <v>500</v>
      </c>
    </row>
    <row r="135" spans="1:12" x14ac:dyDescent="0.2">
      <c r="A135" s="5">
        <v>8</v>
      </c>
      <c r="B135" s="13" t="s">
        <v>725</v>
      </c>
      <c r="C135" s="5"/>
      <c r="D135" s="5">
        <v>8</v>
      </c>
      <c r="E135" s="88" t="s">
        <v>573</v>
      </c>
      <c r="F135" s="5"/>
      <c r="G135" s="5">
        <v>8</v>
      </c>
      <c r="H135" s="5" t="s">
        <v>519</v>
      </c>
      <c r="I135" s="5"/>
      <c r="J135" s="5">
        <v>8</v>
      </c>
      <c r="K135" t="s">
        <v>570</v>
      </c>
    </row>
    <row r="136" spans="1:12" x14ac:dyDescent="0.2">
      <c r="A136" s="5">
        <v>9</v>
      </c>
      <c r="B136" s="13" t="s">
        <v>726</v>
      </c>
      <c r="C136" s="5"/>
      <c r="D136" s="5">
        <v>9</v>
      </c>
      <c r="E136" s="88" t="s">
        <v>593</v>
      </c>
      <c r="F136" s="5"/>
      <c r="G136" s="5">
        <v>9</v>
      </c>
      <c r="H136" s="38" t="s">
        <v>642</v>
      </c>
      <c r="I136" s="5"/>
      <c r="J136" s="5">
        <v>9</v>
      </c>
      <c r="K136" t="s">
        <v>567</v>
      </c>
    </row>
    <row r="137" spans="1:12" x14ac:dyDescent="0.2">
      <c r="A137" s="5">
        <v>10</v>
      </c>
      <c r="B137" s="88" t="s">
        <v>535</v>
      </c>
      <c r="C137" s="5"/>
      <c r="D137" s="5">
        <v>10</v>
      </c>
      <c r="E137" s="88" t="s">
        <v>595</v>
      </c>
      <c r="F137" s="5"/>
      <c r="G137" s="5">
        <v>10</v>
      </c>
      <c r="H137" s="5" t="s">
        <v>587</v>
      </c>
      <c r="I137" s="5"/>
      <c r="J137" s="5">
        <v>10</v>
      </c>
      <c r="K137" t="s">
        <v>576</v>
      </c>
    </row>
    <row r="138" spans="1:12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2" x14ac:dyDescent="0.2">
      <c r="A139" s="5"/>
      <c r="B139" s="3" t="s">
        <v>597</v>
      </c>
      <c r="C139" s="5"/>
      <c r="D139" s="5"/>
      <c r="E139" s="5"/>
      <c r="F139" s="5"/>
      <c r="G139" s="5"/>
      <c r="H139" s="5"/>
      <c r="I139" s="5"/>
      <c r="J139" s="5"/>
    </row>
    <row r="140" spans="1:12" x14ac:dyDescent="0.2">
      <c r="A140" s="5">
        <v>1</v>
      </c>
      <c r="B140" s="41" t="s">
        <v>639</v>
      </c>
      <c r="C140" s="5"/>
      <c r="D140" s="5"/>
      <c r="E140" s="5"/>
      <c r="F140" s="5"/>
      <c r="G140" s="5"/>
      <c r="H140" s="5"/>
      <c r="I140" s="5"/>
      <c r="J140" s="5"/>
    </row>
    <row r="141" spans="1:12" x14ac:dyDescent="0.2">
      <c r="A141" s="5">
        <v>2</v>
      </c>
      <c r="B141" s="41" t="s">
        <v>628</v>
      </c>
      <c r="C141" s="5"/>
      <c r="D141" s="5"/>
      <c r="E141" s="5"/>
      <c r="F141" s="5"/>
      <c r="G141" s="5"/>
      <c r="H141" s="5"/>
      <c r="I141" s="5"/>
      <c r="J141" s="5"/>
    </row>
    <row r="142" spans="1:12" x14ac:dyDescent="0.2">
      <c r="A142" s="5">
        <v>3</v>
      </c>
      <c r="B142" s="38" t="s">
        <v>544</v>
      </c>
      <c r="C142" s="5"/>
      <c r="D142" s="5"/>
      <c r="E142" s="5"/>
      <c r="F142" s="5"/>
      <c r="G142" s="5"/>
      <c r="H142" s="5"/>
      <c r="I142" s="5"/>
      <c r="J142" s="5"/>
    </row>
    <row r="143" spans="1:12" x14ac:dyDescent="0.2">
      <c r="A143" s="5">
        <v>4</v>
      </c>
      <c r="B143" s="40" t="s">
        <v>539</v>
      </c>
      <c r="C143" s="5"/>
      <c r="D143" s="5"/>
      <c r="E143" s="5"/>
      <c r="F143" s="5"/>
      <c r="G143" s="5"/>
      <c r="H143" s="5"/>
      <c r="I143" s="5"/>
      <c r="J143" s="5"/>
    </row>
    <row r="144" spans="1:12" x14ac:dyDescent="0.2">
      <c r="A144" s="5">
        <v>5</v>
      </c>
      <c r="B144" s="38" t="s">
        <v>571</v>
      </c>
      <c r="C144" s="5"/>
      <c r="D144" s="5"/>
      <c r="E144" s="5"/>
      <c r="F144" s="5"/>
      <c r="G144" s="5"/>
      <c r="H144" s="5"/>
      <c r="I144" s="5"/>
      <c r="J144" s="5"/>
    </row>
    <row r="145" spans="1:11" x14ac:dyDescent="0.2">
      <c r="A145" s="5">
        <v>6</v>
      </c>
      <c r="B145" s="40" t="s">
        <v>671</v>
      </c>
      <c r="C145" s="5"/>
      <c r="D145" s="5"/>
      <c r="E145" s="5"/>
      <c r="F145" s="5"/>
      <c r="G145" s="5"/>
      <c r="H145" s="5"/>
      <c r="I145" s="5"/>
      <c r="J145" s="5"/>
    </row>
    <row r="146" spans="1:11" x14ac:dyDescent="0.2">
      <c r="A146" s="5">
        <v>7</v>
      </c>
      <c r="B146" s="40" t="s">
        <v>543</v>
      </c>
      <c r="C146" s="41"/>
      <c r="D146" s="5"/>
      <c r="E146" s="5"/>
      <c r="F146" s="5"/>
      <c r="G146" s="5"/>
      <c r="H146" s="5"/>
      <c r="I146" s="5"/>
      <c r="J146" s="5"/>
    </row>
    <row r="147" spans="1:11" x14ac:dyDescent="0.2">
      <c r="A147" s="5">
        <v>8</v>
      </c>
      <c r="B147" s="41" t="s">
        <v>149</v>
      </c>
      <c r="C147" s="5"/>
      <c r="D147" s="5"/>
      <c r="E147" s="5"/>
      <c r="F147" s="5"/>
      <c r="G147" s="5"/>
      <c r="H147" s="5"/>
      <c r="I147" s="5"/>
      <c r="J147" s="5"/>
    </row>
    <row r="148" spans="1:11" x14ac:dyDescent="0.2">
      <c r="A148" s="5">
        <v>9</v>
      </c>
      <c r="B148" s="88" t="s">
        <v>591</v>
      </c>
      <c r="C148" s="5"/>
      <c r="D148" s="5"/>
      <c r="E148" s="5"/>
      <c r="F148" s="5"/>
      <c r="G148" s="5"/>
      <c r="H148" s="5"/>
      <c r="I148" s="5"/>
      <c r="J148" s="5"/>
    </row>
    <row r="149" spans="1:11" x14ac:dyDescent="0.2">
      <c r="A149" s="5">
        <v>10</v>
      </c>
      <c r="B149" s="5" t="s">
        <v>589</v>
      </c>
      <c r="C149" s="5"/>
      <c r="D149" s="5"/>
      <c r="E149" s="5"/>
      <c r="F149" s="5"/>
      <c r="G149" s="5"/>
      <c r="H149" s="5"/>
      <c r="I149" s="5"/>
      <c r="J149" s="5"/>
    </row>
    <row r="150" spans="1:1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1" s="3" customFormat="1" x14ac:dyDescent="0.2">
      <c r="A151" s="96"/>
      <c r="B151" s="96"/>
      <c r="D151" s="96"/>
      <c r="E151" s="96"/>
    </row>
    <row r="152" spans="1:11" x14ac:dyDescent="0.2">
      <c r="A152" s="13"/>
      <c r="B152" s="12" t="s">
        <v>146</v>
      </c>
      <c r="C152" s="5"/>
      <c r="D152" s="5"/>
      <c r="E152" s="5"/>
      <c r="F152" s="5"/>
      <c r="G152" s="5"/>
      <c r="H152" s="5"/>
      <c r="I152" s="5"/>
      <c r="J152" s="5"/>
      <c r="K152" s="5"/>
    </row>
    <row r="153" spans="1:11" x14ac:dyDescent="0.2">
      <c r="A153" s="13"/>
      <c r="B153" s="12" t="s">
        <v>147</v>
      </c>
      <c r="C153" s="5"/>
      <c r="D153" s="5"/>
      <c r="E153" s="5"/>
      <c r="F153" s="5"/>
      <c r="G153" s="5"/>
      <c r="H153" s="5"/>
      <c r="I153" s="5"/>
      <c r="J153" s="5"/>
      <c r="K153" s="5"/>
    </row>
    <row r="155" spans="1:11" x14ac:dyDescent="0.2">
      <c r="A155" s="38"/>
      <c r="B155" s="5" t="s">
        <v>634</v>
      </c>
      <c r="C155" s="5"/>
      <c r="D155" s="5"/>
      <c r="E155" s="5"/>
      <c r="F155" s="5"/>
      <c r="G155" s="5"/>
      <c r="H155" s="5"/>
    </row>
    <row r="156" spans="1:11" x14ac:dyDescent="0.2">
      <c r="A156" s="38"/>
      <c r="B156" s="5" t="s">
        <v>635</v>
      </c>
      <c r="C156" s="5"/>
      <c r="D156" s="5"/>
      <c r="E156" s="5"/>
      <c r="F156" s="5"/>
      <c r="G156" s="5"/>
      <c r="H156" s="5"/>
    </row>
    <row r="158" spans="1:11" x14ac:dyDescent="0.2">
      <c r="A158" s="7"/>
      <c r="B158" s="5" t="s">
        <v>706</v>
      </c>
      <c r="C158" s="5"/>
      <c r="D158" s="5"/>
      <c r="E158" s="5"/>
      <c r="F158" s="5"/>
      <c r="G158" s="5"/>
      <c r="H158" s="5"/>
    </row>
    <row r="159" spans="1:11" x14ac:dyDescent="0.2">
      <c r="A159" s="7"/>
      <c r="B159" s="5" t="s">
        <v>707</v>
      </c>
      <c r="C159" s="5"/>
      <c r="D159" s="5"/>
      <c r="E159" s="5"/>
      <c r="F159" s="5"/>
      <c r="G159" s="5"/>
      <c r="H159" s="5"/>
    </row>
    <row r="161" spans="1:5" x14ac:dyDescent="0.2">
      <c r="A161" s="77"/>
      <c r="B161" s="5" t="s">
        <v>713</v>
      </c>
      <c r="C161" s="5"/>
      <c r="D161" s="5"/>
      <c r="E161" s="5"/>
    </row>
    <row r="162" spans="1:5" x14ac:dyDescent="0.2">
      <c r="A162" s="77"/>
      <c r="B162" s="5" t="s">
        <v>714</v>
      </c>
      <c r="C162" s="5"/>
      <c r="D162" s="5"/>
      <c r="E162" s="5"/>
    </row>
  </sheetData>
  <mergeCells count="5">
    <mergeCell ref="A1:K1"/>
    <mergeCell ref="A2:K2"/>
    <mergeCell ref="C3:H3"/>
    <mergeCell ref="A151:B151"/>
    <mergeCell ref="D151:E151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58" fitToHeight="2" orientation="portrait" horizontalDpi="300" verticalDpi="300" r:id="rId1"/>
  <headerFooter alignWithMargins="0">
    <oddFooter>&amp;C&amp;P / &amp;N</oddFooter>
  </headerFooter>
  <rowBreaks count="1" manualBreakCount="1"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indexed="15"/>
    <pageSetUpPr fitToPage="1"/>
  </sheetPr>
  <dimension ref="A1:I59"/>
  <sheetViews>
    <sheetView workbookViewId="0">
      <pane ySplit="2" topLeftCell="A3" activePane="bottomLeft" state="frozen"/>
      <selection pane="bottomLeft"/>
    </sheetView>
  </sheetViews>
  <sheetFormatPr defaultColWidth="9.28515625" defaultRowHeight="12.75" x14ac:dyDescent="0.2"/>
  <cols>
    <col min="1" max="1" width="10.28515625" bestFit="1" customWidth="1"/>
    <col min="2" max="2" width="25.42578125" bestFit="1" customWidth="1"/>
    <col min="3" max="3" width="8.5703125" style="4" bestFit="1" customWidth="1"/>
    <col min="4" max="4" width="9.7109375" style="4" customWidth="1"/>
    <col min="5" max="5" width="10.42578125" style="4" bestFit="1" customWidth="1"/>
    <col min="6" max="6" width="8.5703125" style="4" bestFit="1" customWidth="1"/>
    <col min="7" max="7" width="6.42578125" style="4" bestFit="1" customWidth="1"/>
    <col min="8" max="8" width="10.42578125" style="4" bestFit="1" customWidth="1"/>
    <col min="9" max="9" width="87.5703125" style="19" customWidth="1"/>
  </cols>
  <sheetData>
    <row r="1" spans="1:9" x14ac:dyDescent="0.2">
      <c r="A1" s="3" t="s">
        <v>108</v>
      </c>
      <c r="B1" s="3" t="s">
        <v>141</v>
      </c>
      <c r="C1" s="96" t="s">
        <v>142</v>
      </c>
      <c r="D1" s="96"/>
      <c r="E1" s="96"/>
      <c r="F1" s="96" t="s">
        <v>143</v>
      </c>
      <c r="G1" s="96"/>
      <c r="H1" s="96"/>
      <c r="I1" s="18" t="s">
        <v>98</v>
      </c>
    </row>
    <row r="2" spans="1:9" x14ac:dyDescent="0.2">
      <c r="A2" s="3" t="s">
        <v>94</v>
      </c>
      <c r="B2" s="3" t="s">
        <v>99</v>
      </c>
      <c r="C2" s="16" t="s">
        <v>95</v>
      </c>
      <c r="D2" s="16" t="s">
        <v>96</v>
      </c>
      <c r="E2" s="16" t="s">
        <v>97</v>
      </c>
      <c r="F2" s="16" t="s">
        <v>139</v>
      </c>
      <c r="G2" s="16" t="s">
        <v>140</v>
      </c>
      <c r="H2" s="16" t="s">
        <v>144</v>
      </c>
      <c r="I2" s="18" t="s">
        <v>145</v>
      </c>
    </row>
    <row r="3" spans="1:9" x14ac:dyDescent="0.2">
      <c r="A3" s="46">
        <v>46252</v>
      </c>
      <c r="B3" s="47" t="s">
        <v>340</v>
      </c>
      <c r="C3" s="48">
        <v>4</v>
      </c>
      <c r="D3" s="48" t="s">
        <v>630</v>
      </c>
      <c r="E3" s="48">
        <v>12</v>
      </c>
      <c r="F3" s="48">
        <v>4</v>
      </c>
      <c r="G3" s="48" t="s">
        <v>630</v>
      </c>
      <c r="H3" s="49">
        <v>9</v>
      </c>
      <c r="I3" s="102" t="s">
        <v>631</v>
      </c>
    </row>
    <row r="4" spans="1:9" x14ac:dyDescent="0.2">
      <c r="A4" s="50">
        <v>46252</v>
      </c>
      <c r="B4" s="38" t="s">
        <v>332</v>
      </c>
      <c r="C4" s="51">
        <v>4</v>
      </c>
      <c r="D4" s="51" t="s">
        <v>630</v>
      </c>
      <c r="E4" s="51">
        <v>9</v>
      </c>
      <c r="F4" s="51">
        <v>4</v>
      </c>
      <c r="G4" s="51" t="s">
        <v>630</v>
      </c>
      <c r="H4" s="52">
        <v>12</v>
      </c>
      <c r="I4" s="105"/>
    </row>
    <row r="5" spans="1:9" x14ac:dyDescent="0.2">
      <c r="A5" s="50">
        <v>46252</v>
      </c>
      <c r="B5" s="38" t="s">
        <v>383</v>
      </c>
      <c r="C5" s="51">
        <v>5</v>
      </c>
      <c r="D5" s="51" t="s">
        <v>632</v>
      </c>
      <c r="E5" s="51">
        <v>12</v>
      </c>
      <c r="F5" s="51">
        <v>5</v>
      </c>
      <c r="G5" s="51" t="s">
        <v>632</v>
      </c>
      <c r="H5" s="52">
        <v>9</v>
      </c>
      <c r="I5" s="105"/>
    </row>
    <row r="6" spans="1:9" x14ac:dyDescent="0.2">
      <c r="A6" s="50">
        <v>46252</v>
      </c>
      <c r="B6" s="38" t="s">
        <v>375</v>
      </c>
      <c r="C6" s="51">
        <v>5</v>
      </c>
      <c r="D6" s="51" t="s">
        <v>632</v>
      </c>
      <c r="E6" s="51">
        <v>9</v>
      </c>
      <c r="F6" s="51">
        <v>5</v>
      </c>
      <c r="G6" s="51" t="s">
        <v>632</v>
      </c>
      <c r="H6" s="52">
        <v>12</v>
      </c>
      <c r="I6" s="105"/>
    </row>
    <row r="7" spans="1:9" x14ac:dyDescent="0.2">
      <c r="A7" s="50">
        <v>46252</v>
      </c>
      <c r="B7" s="38" t="s">
        <v>450</v>
      </c>
      <c r="C7" s="51">
        <v>5</v>
      </c>
      <c r="D7" s="51" t="s">
        <v>633</v>
      </c>
      <c r="E7" s="51">
        <v>12</v>
      </c>
      <c r="F7" s="51">
        <v>5</v>
      </c>
      <c r="G7" s="51" t="s">
        <v>633</v>
      </c>
      <c r="H7" s="52">
        <v>9</v>
      </c>
      <c r="I7" s="105"/>
    </row>
    <row r="8" spans="1:9" x14ac:dyDescent="0.2">
      <c r="A8" s="53">
        <v>46252</v>
      </c>
      <c r="B8" s="54" t="s">
        <v>442</v>
      </c>
      <c r="C8" s="55">
        <v>5</v>
      </c>
      <c r="D8" s="55" t="s">
        <v>633</v>
      </c>
      <c r="E8" s="55">
        <v>9</v>
      </c>
      <c r="F8" s="55">
        <v>5</v>
      </c>
      <c r="G8" s="55" t="s">
        <v>633</v>
      </c>
      <c r="H8" s="56">
        <v>12</v>
      </c>
      <c r="I8" s="103"/>
    </row>
    <row r="9" spans="1:9" x14ac:dyDescent="0.2">
      <c r="A9" s="46">
        <v>46252</v>
      </c>
      <c r="B9" s="47" t="s">
        <v>585</v>
      </c>
      <c r="C9" s="48">
        <v>6</v>
      </c>
      <c r="D9" s="57" t="s">
        <v>637</v>
      </c>
      <c r="E9" s="48">
        <v>7</v>
      </c>
      <c r="F9" s="48">
        <v>6</v>
      </c>
      <c r="G9" s="57" t="s">
        <v>638</v>
      </c>
      <c r="H9" s="49">
        <v>7</v>
      </c>
      <c r="I9" s="97" t="s">
        <v>649</v>
      </c>
    </row>
    <row r="10" spans="1:9" x14ac:dyDescent="0.2">
      <c r="A10" s="53">
        <v>46252</v>
      </c>
      <c r="B10" s="58" t="s">
        <v>550</v>
      </c>
      <c r="C10" s="55">
        <v>6</v>
      </c>
      <c r="D10" s="59" t="s">
        <v>638</v>
      </c>
      <c r="E10" s="55">
        <v>7</v>
      </c>
      <c r="F10" s="55">
        <v>6</v>
      </c>
      <c r="G10" s="59" t="s">
        <v>637</v>
      </c>
      <c r="H10" s="56">
        <v>7</v>
      </c>
      <c r="I10" s="98"/>
    </row>
    <row r="11" spans="1:9" x14ac:dyDescent="0.2">
      <c r="A11" s="60">
        <v>46252</v>
      </c>
      <c r="B11" s="40" t="s">
        <v>639</v>
      </c>
      <c r="C11" s="51"/>
      <c r="D11" s="51"/>
      <c r="E11" s="51"/>
      <c r="F11" s="51">
        <v>6</v>
      </c>
      <c r="G11" s="61" t="s">
        <v>637</v>
      </c>
      <c r="H11" s="51">
        <v>9</v>
      </c>
      <c r="I11" s="97" t="s">
        <v>644</v>
      </c>
    </row>
    <row r="12" spans="1:9" x14ac:dyDescent="0.2">
      <c r="A12" s="60">
        <v>46252</v>
      </c>
      <c r="B12" s="40" t="s">
        <v>594</v>
      </c>
      <c r="C12" s="51">
        <v>6</v>
      </c>
      <c r="D12" s="61" t="s">
        <v>637</v>
      </c>
      <c r="E12" s="51">
        <v>9</v>
      </c>
      <c r="F12" s="51"/>
      <c r="G12" s="51"/>
      <c r="H12" s="51"/>
      <c r="I12" s="98"/>
    </row>
    <row r="13" spans="1:9" x14ac:dyDescent="0.2">
      <c r="A13" s="46">
        <v>45888</v>
      </c>
      <c r="B13" s="62" t="s">
        <v>306</v>
      </c>
      <c r="C13" s="48">
        <v>4</v>
      </c>
      <c r="D13" s="48" t="s">
        <v>630</v>
      </c>
      <c r="E13" s="48">
        <v>3</v>
      </c>
      <c r="F13" s="48">
        <v>4</v>
      </c>
      <c r="G13" s="48" t="s">
        <v>640</v>
      </c>
      <c r="H13" s="49">
        <v>4</v>
      </c>
      <c r="I13" s="102" t="s">
        <v>650</v>
      </c>
    </row>
    <row r="14" spans="1:9" x14ac:dyDescent="0.2">
      <c r="A14" s="53">
        <v>45888</v>
      </c>
      <c r="B14" s="54" t="s">
        <v>325</v>
      </c>
      <c r="C14" s="55">
        <v>4</v>
      </c>
      <c r="D14" s="55" t="s">
        <v>640</v>
      </c>
      <c r="E14" s="55">
        <v>4</v>
      </c>
      <c r="F14" s="55">
        <v>4</v>
      </c>
      <c r="G14" s="55" t="s">
        <v>630</v>
      </c>
      <c r="H14" s="56">
        <v>3</v>
      </c>
      <c r="I14" s="103"/>
    </row>
    <row r="15" spans="1:9" x14ac:dyDescent="0.2">
      <c r="A15" s="46">
        <v>46253</v>
      </c>
      <c r="B15" s="47" t="s">
        <v>497</v>
      </c>
      <c r="C15" s="48">
        <v>6</v>
      </c>
      <c r="D15" s="48" t="s">
        <v>637</v>
      </c>
      <c r="E15" s="48">
        <v>5</v>
      </c>
      <c r="F15" s="48">
        <v>6</v>
      </c>
      <c r="G15" s="48" t="s">
        <v>641</v>
      </c>
      <c r="H15" s="49">
        <v>5</v>
      </c>
      <c r="I15" s="99" t="s">
        <v>651</v>
      </c>
    </row>
    <row r="16" spans="1:9" x14ac:dyDescent="0.2">
      <c r="A16" s="53">
        <v>46253</v>
      </c>
      <c r="B16" s="54" t="s">
        <v>539</v>
      </c>
      <c r="C16" s="55">
        <v>6</v>
      </c>
      <c r="D16" s="55" t="s">
        <v>641</v>
      </c>
      <c r="E16" s="55">
        <v>5</v>
      </c>
      <c r="F16" s="55">
        <v>6</v>
      </c>
      <c r="G16" s="55" t="s">
        <v>637</v>
      </c>
      <c r="H16" s="56">
        <v>5</v>
      </c>
      <c r="I16" s="101"/>
    </row>
    <row r="17" spans="1:9" x14ac:dyDescent="0.2">
      <c r="A17" s="46">
        <v>46253</v>
      </c>
      <c r="B17" s="47" t="s">
        <v>642</v>
      </c>
      <c r="C17" s="48"/>
      <c r="D17" s="48"/>
      <c r="E17" s="48"/>
      <c r="F17" s="48">
        <v>6</v>
      </c>
      <c r="G17" s="48" t="s">
        <v>638</v>
      </c>
      <c r="H17" s="49">
        <v>8</v>
      </c>
      <c r="I17" s="97" t="s">
        <v>643</v>
      </c>
    </row>
    <row r="18" spans="1:9" x14ac:dyDescent="0.2">
      <c r="A18" s="53">
        <v>46253</v>
      </c>
      <c r="B18" s="54" t="s">
        <v>550</v>
      </c>
      <c r="C18" s="55">
        <v>6</v>
      </c>
      <c r="D18" s="55" t="s">
        <v>638</v>
      </c>
      <c r="E18" s="55">
        <v>8</v>
      </c>
      <c r="F18" s="55"/>
      <c r="G18" s="55"/>
      <c r="H18" s="56"/>
      <c r="I18" s="98"/>
    </row>
    <row r="19" spans="1:9" x14ac:dyDescent="0.2">
      <c r="A19" s="46">
        <v>46253</v>
      </c>
      <c r="B19" s="47" t="s">
        <v>375</v>
      </c>
      <c r="C19" s="48">
        <v>5</v>
      </c>
      <c r="D19" s="48" t="s">
        <v>632</v>
      </c>
      <c r="E19" s="48">
        <v>12</v>
      </c>
      <c r="F19" s="48">
        <v>6</v>
      </c>
      <c r="G19" s="48" t="s">
        <v>645</v>
      </c>
      <c r="H19" s="49">
        <v>1</v>
      </c>
      <c r="I19" s="99" t="s">
        <v>647</v>
      </c>
    </row>
    <row r="20" spans="1:9" x14ac:dyDescent="0.2">
      <c r="A20" s="50">
        <v>46253</v>
      </c>
      <c r="B20" s="38" t="s">
        <v>565</v>
      </c>
      <c r="C20" s="51">
        <v>6</v>
      </c>
      <c r="D20" s="51" t="s">
        <v>646</v>
      </c>
      <c r="E20" s="51">
        <v>10</v>
      </c>
      <c r="F20" s="51">
        <v>5</v>
      </c>
      <c r="G20" s="51" t="s">
        <v>632</v>
      </c>
      <c r="H20" s="52">
        <v>12</v>
      </c>
      <c r="I20" s="100"/>
    </row>
    <row r="21" spans="1:9" x14ac:dyDescent="0.2">
      <c r="A21" s="53">
        <v>46253</v>
      </c>
      <c r="B21" s="54" t="s">
        <v>535</v>
      </c>
      <c r="C21" s="55">
        <v>6</v>
      </c>
      <c r="D21" s="55" t="s">
        <v>645</v>
      </c>
      <c r="E21" s="55">
        <v>1</v>
      </c>
      <c r="F21" s="55">
        <v>6</v>
      </c>
      <c r="G21" s="55" t="s">
        <v>646</v>
      </c>
      <c r="H21" s="56">
        <v>10</v>
      </c>
      <c r="I21" s="101"/>
    </row>
    <row r="22" spans="1:9" x14ac:dyDescent="0.2">
      <c r="A22" s="46">
        <v>46253</v>
      </c>
      <c r="B22" s="47" t="s">
        <v>648</v>
      </c>
      <c r="C22" s="48"/>
      <c r="D22" s="48"/>
      <c r="E22" s="48"/>
      <c r="F22" s="48">
        <v>6</v>
      </c>
      <c r="G22" s="48" t="s">
        <v>632</v>
      </c>
      <c r="H22" s="49">
        <v>10</v>
      </c>
      <c r="I22" s="102" t="s">
        <v>652</v>
      </c>
    </row>
    <row r="23" spans="1:9" x14ac:dyDescent="0.2">
      <c r="A23" s="53">
        <v>46253</v>
      </c>
      <c r="B23" s="54" t="s">
        <v>492</v>
      </c>
      <c r="C23" s="55">
        <v>6</v>
      </c>
      <c r="D23" s="55" t="s">
        <v>632</v>
      </c>
      <c r="E23" s="55">
        <v>10</v>
      </c>
      <c r="F23" s="55"/>
      <c r="G23" s="55"/>
      <c r="H23" s="56"/>
      <c r="I23" s="103"/>
    </row>
    <row r="24" spans="1:9" x14ac:dyDescent="0.2">
      <c r="A24" s="46">
        <v>46253</v>
      </c>
      <c r="B24" s="47" t="s">
        <v>559</v>
      </c>
      <c r="C24" s="48">
        <v>6</v>
      </c>
      <c r="D24" s="48" t="s">
        <v>653</v>
      </c>
      <c r="E24" s="48">
        <v>8</v>
      </c>
      <c r="F24" s="48">
        <v>6</v>
      </c>
      <c r="G24" s="48" t="s">
        <v>630</v>
      </c>
      <c r="H24" s="49">
        <v>7</v>
      </c>
      <c r="I24" s="104" t="s">
        <v>658</v>
      </c>
    </row>
    <row r="25" spans="1:9" x14ac:dyDescent="0.2">
      <c r="A25" s="53">
        <v>46253</v>
      </c>
      <c r="B25" s="63" t="s">
        <v>516</v>
      </c>
      <c r="C25" s="55">
        <v>6</v>
      </c>
      <c r="D25" s="59" t="s">
        <v>630</v>
      </c>
      <c r="E25" s="55">
        <v>7</v>
      </c>
      <c r="F25" s="55">
        <v>6</v>
      </c>
      <c r="G25" s="59" t="s">
        <v>653</v>
      </c>
      <c r="H25" s="56">
        <v>8</v>
      </c>
      <c r="I25" s="101"/>
    </row>
    <row r="26" spans="1:9" x14ac:dyDescent="0.2">
      <c r="A26" s="46">
        <v>46253</v>
      </c>
      <c r="B26" s="47" t="s">
        <v>404</v>
      </c>
      <c r="C26" s="48">
        <v>5</v>
      </c>
      <c r="D26" s="48" t="s">
        <v>640</v>
      </c>
      <c r="E26" s="48">
        <v>8</v>
      </c>
      <c r="F26" s="48">
        <v>5</v>
      </c>
      <c r="G26" s="48" t="s">
        <v>646</v>
      </c>
      <c r="H26" s="49">
        <v>5</v>
      </c>
      <c r="I26" s="102" t="s">
        <v>654</v>
      </c>
    </row>
    <row r="27" spans="1:9" x14ac:dyDescent="0.2">
      <c r="A27" s="53">
        <v>46253</v>
      </c>
      <c r="B27" s="63" t="s">
        <v>469</v>
      </c>
      <c r="C27" s="55">
        <v>5</v>
      </c>
      <c r="D27" s="59" t="s">
        <v>646</v>
      </c>
      <c r="E27" s="55">
        <v>5</v>
      </c>
      <c r="F27" s="55">
        <v>5</v>
      </c>
      <c r="G27" s="59" t="s">
        <v>640</v>
      </c>
      <c r="H27" s="56">
        <v>8</v>
      </c>
      <c r="I27" s="103"/>
    </row>
    <row r="28" spans="1:9" x14ac:dyDescent="0.2">
      <c r="A28" s="46">
        <v>46254</v>
      </c>
      <c r="B28" s="47" t="s">
        <v>544</v>
      </c>
      <c r="C28" s="48">
        <v>6</v>
      </c>
      <c r="D28" s="48" t="s">
        <v>638</v>
      </c>
      <c r="E28" s="48">
        <v>10</v>
      </c>
      <c r="F28" s="48">
        <v>6</v>
      </c>
      <c r="G28" s="48" t="s">
        <v>637</v>
      </c>
      <c r="H28" s="49">
        <v>3</v>
      </c>
      <c r="I28" s="99" t="s">
        <v>659</v>
      </c>
    </row>
    <row r="29" spans="1:9" x14ac:dyDescent="0.2">
      <c r="A29" s="50">
        <v>46254</v>
      </c>
      <c r="B29" s="38" t="s">
        <v>543</v>
      </c>
      <c r="C29" s="51">
        <v>6</v>
      </c>
      <c r="D29" s="51" t="s">
        <v>637</v>
      </c>
      <c r="E29" s="51">
        <v>3</v>
      </c>
      <c r="F29" s="51">
        <v>6</v>
      </c>
      <c r="G29" s="51" t="s">
        <v>637</v>
      </c>
      <c r="H29" s="52">
        <v>7</v>
      </c>
      <c r="I29" s="100"/>
    </row>
    <row r="30" spans="1:9" x14ac:dyDescent="0.2">
      <c r="A30" s="53">
        <v>46254</v>
      </c>
      <c r="B30" s="54" t="s">
        <v>596</v>
      </c>
      <c r="C30" s="55">
        <v>6</v>
      </c>
      <c r="D30" s="55" t="s">
        <v>637</v>
      </c>
      <c r="E30" s="55">
        <v>7</v>
      </c>
      <c r="F30" s="55">
        <v>6</v>
      </c>
      <c r="G30" s="55" t="s">
        <v>638</v>
      </c>
      <c r="H30" s="56">
        <v>12</v>
      </c>
      <c r="I30" s="101"/>
    </row>
    <row r="31" spans="1:9" x14ac:dyDescent="0.2">
      <c r="A31" s="46">
        <v>46254</v>
      </c>
      <c r="B31" s="47" t="s">
        <v>642</v>
      </c>
      <c r="C31" s="48">
        <v>6</v>
      </c>
      <c r="D31" s="48" t="s">
        <v>638</v>
      </c>
      <c r="E31" s="48">
        <v>8</v>
      </c>
      <c r="F31" s="48">
        <v>6</v>
      </c>
      <c r="G31" s="48" t="s">
        <v>660</v>
      </c>
      <c r="H31" s="49">
        <v>9</v>
      </c>
      <c r="I31" s="97" t="s">
        <v>672</v>
      </c>
    </row>
    <row r="32" spans="1:9" x14ac:dyDescent="0.2">
      <c r="A32" s="53">
        <v>46254</v>
      </c>
      <c r="B32" s="54" t="s">
        <v>596</v>
      </c>
      <c r="C32" s="55">
        <v>6</v>
      </c>
      <c r="D32" s="55" t="s">
        <v>660</v>
      </c>
      <c r="E32" s="55">
        <v>9</v>
      </c>
      <c r="F32" s="55">
        <v>6</v>
      </c>
      <c r="G32" s="55" t="s">
        <v>638</v>
      </c>
      <c r="H32" s="56">
        <v>8</v>
      </c>
      <c r="I32" s="98"/>
    </row>
    <row r="33" spans="1:9" x14ac:dyDescent="0.2">
      <c r="A33" s="46">
        <v>46254</v>
      </c>
      <c r="B33" s="47" t="s">
        <v>671</v>
      </c>
      <c r="C33" s="48"/>
      <c r="D33" s="48"/>
      <c r="E33" s="48"/>
      <c r="F33" s="48">
        <v>6</v>
      </c>
      <c r="G33" s="48" t="s">
        <v>670</v>
      </c>
      <c r="H33" s="49">
        <v>6</v>
      </c>
      <c r="I33" s="104" t="s">
        <v>673</v>
      </c>
    </row>
    <row r="34" spans="1:9" x14ac:dyDescent="0.2">
      <c r="A34" s="53">
        <v>46254</v>
      </c>
      <c r="B34" s="54" t="s">
        <v>596</v>
      </c>
      <c r="C34" s="55">
        <v>6</v>
      </c>
      <c r="D34" s="55" t="s">
        <v>670</v>
      </c>
      <c r="E34" s="55">
        <v>6</v>
      </c>
      <c r="F34" s="55"/>
      <c r="G34" s="55"/>
      <c r="H34" s="56"/>
      <c r="I34" s="110"/>
    </row>
    <row r="35" spans="1:9" x14ac:dyDescent="0.2">
      <c r="A35" s="46">
        <v>46254</v>
      </c>
      <c r="B35" s="47" t="s">
        <v>548</v>
      </c>
      <c r="C35" s="48">
        <v>6</v>
      </c>
      <c r="D35" s="48" t="s">
        <v>674</v>
      </c>
      <c r="E35" s="48">
        <v>10</v>
      </c>
      <c r="F35" s="48">
        <v>6</v>
      </c>
      <c r="G35" s="48" t="s">
        <v>645</v>
      </c>
      <c r="H35" s="49">
        <v>10</v>
      </c>
      <c r="I35" s="102" t="s">
        <v>675</v>
      </c>
    </row>
    <row r="36" spans="1:9" x14ac:dyDescent="0.2">
      <c r="A36" s="53">
        <v>46254</v>
      </c>
      <c r="B36" s="63" t="s">
        <v>583</v>
      </c>
      <c r="C36" s="55">
        <v>6</v>
      </c>
      <c r="D36" s="59" t="s">
        <v>645</v>
      </c>
      <c r="E36" s="55">
        <v>10</v>
      </c>
      <c r="F36" s="55">
        <v>6</v>
      </c>
      <c r="G36" s="59" t="s">
        <v>674</v>
      </c>
      <c r="H36" s="56">
        <v>10</v>
      </c>
      <c r="I36" s="103"/>
    </row>
    <row r="37" spans="1:9" x14ac:dyDescent="0.2">
      <c r="A37" s="46">
        <v>46255</v>
      </c>
      <c r="B37" s="47" t="s">
        <v>537</v>
      </c>
      <c r="C37" s="48">
        <v>6</v>
      </c>
      <c r="D37" s="48" t="s">
        <v>670</v>
      </c>
      <c r="E37" s="48">
        <v>1</v>
      </c>
      <c r="F37" s="48">
        <v>6</v>
      </c>
      <c r="G37" s="48" t="s">
        <v>641</v>
      </c>
      <c r="H37" s="49">
        <v>10</v>
      </c>
      <c r="I37" s="102" t="s">
        <v>682</v>
      </c>
    </row>
    <row r="38" spans="1:9" x14ac:dyDescent="0.2">
      <c r="A38" s="53">
        <v>46255</v>
      </c>
      <c r="B38" s="63" t="s">
        <v>545</v>
      </c>
      <c r="C38" s="55">
        <v>6</v>
      </c>
      <c r="D38" s="59" t="s">
        <v>641</v>
      </c>
      <c r="E38" s="55">
        <v>10</v>
      </c>
      <c r="F38" s="55">
        <v>6</v>
      </c>
      <c r="G38" s="59" t="s">
        <v>670</v>
      </c>
      <c r="H38" s="56">
        <v>1</v>
      </c>
      <c r="I38" s="103"/>
    </row>
    <row r="39" spans="1:9" x14ac:dyDescent="0.2">
      <c r="A39" s="64">
        <v>46256</v>
      </c>
      <c r="B39" s="65" t="s">
        <v>639</v>
      </c>
      <c r="C39" s="66">
        <v>6</v>
      </c>
      <c r="D39" s="66" t="s">
        <v>637</v>
      </c>
      <c r="E39" s="66">
        <v>10</v>
      </c>
      <c r="F39" s="66">
        <v>6</v>
      </c>
      <c r="G39" s="66" t="s">
        <v>645</v>
      </c>
      <c r="H39" s="67">
        <v>10</v>
      </c>
      <c r="I39" s="113" t="s">
        <v>708</v>
      </c>
    </row>
    <row r="40" spans="1:9" x14ac:dyDescent="0.2">
      <c r="A40" s="68">
        <v>46256</v>
      </c>
      <c r="B40" s="69" t="s">
        <v>535</v>
      </c>
      <c r="C40" s="70">
        <v>6</v>
      </c>
      <c r="D40" s="71" t="s">
        <v>638</v>
      </c>
      <c r="E40" s="70">
        <v>10</v>
      </c>
      <c r="F40" s="70">
        <v>6</v>
      </c>
      <c r="G40" s="71" t="s">
        <v>674</v>
      </c>
      <c r="H40" s="72">
        <v>10</v>
      </c>
      <c r="I40" s="114"/>
    </row>
    <row r="41" spans="1:9" x14ac:dyDescent="0.2">
      <c r="A41" s="64">
        <v>46257</v>
      </c>
      <c r="B41" s="65" t="s">
        <v>562</v>
      </c>
      <c r="C41" s="66">
        <v>6</v>
      </c>
      <c r="D41" s="66" t="s">
        <v>646</v>
      </c>
      <c r="E41" s="66">
        <v>4</v>
      </c>
      <c r="F41" s="66">
        <v>6</v>
      </c>
      <c r="G41" s="66" t="s">
        <v>646</v>
      </c>
      <c r="H41" s="67">
        <v>7</v>
      </c>
      <c r="I41" s="108" t="s">
        <v>715</v>
      </c>
    </row>
    <row r="42" spans="1:9" x14ac:dyDescent="0.2">
      <c r="A42" s="68">
        <v>46257</v>
      </c>
      <c r="B42" s="69" t="s">
        <v>546</v>
      </c>
      <c r="C42" s="70">
        <v>6</v>
      </c>
      <c r="D42" s="71" t="s">
        <v>646</v>
      </c>
      <c r="E42" s="70">
        <v>7</v>
      </c>
      <c r="F42" s="70">
        <v>6</v>
      </c>
      <c r="G42" s="71" t="s">
        <v>646</v>
      </c>
      <c r="H42" s="72">
        <v>4</v>
      </c>
      <c r="I42" s="109"/>
    </row>
    <row r="43" spans="1:9" x14ac:dyDescent="0.2">
      <c r="A43" s="64">
        <v>46257</v>
      </c>
      <c r="B43" s="65" t="s">
        <v>582</v>
      </c>
      <c r="C43" s="66">
        <v>6</v>
      </c>
      <c r="D43" s="66" t="s">
        <v>646</v>
      </c>
      <c r="E43" s="66">
        <v>3</v>
      </c>
      <c r="F43" s="66">
        <v>6</v>
      </c>
      <c r="G43" s="66" t="s">
        <v>646</v>
      </c>
      <c r="H43" s="67">
        <v>4</v>
      </c>
      <c r="I43" s="108" t="s">
        <v>716</v>
      </c>
    </row>
    <row r="44" spans="1:9" x14ac:dyDescent="0.2">
      <c r="A44" s="68">
        <v>46257</v>
      </c>
      <c r="B44" s="69" t="s">
        <v>535</v>
      </c>
      <c r="C44" s="70">
        <v>6</v>
      </c>
      <c r="D44" s="71" t="s">
        <v>646</v>
      </c>
      <c r="E44" s="70">
        <v>4</v>
      </c>
      <c r="F44" s="70">
        <v>6</v>
      </c>
      <c r="G44" s="71" t="s">
        <v>646</v>
      </c>
      <c r="H44" s="72">
        <v>3</v>
      </c>
      <c r="I44" s="109"/>
    </row>
    <row r="45" spans="1:9" x14ac:dyDescent="0.2">
      <c r="A45" s="64">
        <v>46258</v>
      </c>
      <c r="B45" s="65" t="s">
        <v>565</v>
      </c>
      <c r="C45" s="66">
        <v>6</v>
      </c>
      <c r="D45" s="66" t="s">
        <v>646</v>
      </c>
      <c r="E45" s="66">
        <v>2</v>
      </c>
      <c r="F45" s="66">
        <v>6</v>
      </c>
      <c r="G45" s="66" t="s">
        <v>646</v>
      </c>
      <c r="H45" s="67">
        <v>3</v>
      </c>
      <c r="I45" s="108" t="s">
        <v>717</v>
      </c>
    </row>
    <row r="46" spans="1:9" x14ac:dyDescent="0.2">
      <c r="A46" s="68">
        <v>46258</v>
      </c>
      <c r="B46" s="69" t="s">
        <v>535</v>
      </c>
      <c r="C46" s="70">
        <v>6</v>
      </c>
      <c r="D46" s="71" t="s">
        <v>646</v>
      </c>
      <c r="E46" s="70">
        <v>3</v>
      </c>
      <c r="F46" s="70">
        <v>6</v>
      </c>
      <c r="G46" s="71" t="s">
        <v>646</v>
      </c>
      <c r="H46" s="72">
        <v>2</v>
      </c>
      <c r="I46" s="109"/>
    </row>
    <row r="47" spans="1:9" x14ac:dyDescent="0.2">
      <c r="A47" s="64">
        <v>46262</v>
      </c>
      <c r="B47" s="65" t="s">
        <v>477</v>
      </c>
      <c r="C47" s="66">
        <v>6</v>
      </c>
      <c r="D47" s="66" t="s">
        <v>674</v>
      </c>
      <c r="E47" s="66">
        <v>1</v>
      </c>
      <c r="F47" s="66">
        <v>6</v>
      </c>
      <c r="G47" s="66" t="s">
        <v>646</v>
      </c>
      <c r="H47" s="67">
        <v>2</v>
      </c>
      <c r="I47" s="113" t="s">
        <v>709</v>
      </c>
    </row>
    <row r="48" spans="1:9" x14ac:dyDescent="0.2">
      <c r="A48" s="68">
        <v>46262</v>
      </c>
      <c r="B48" s="69" t="s">
        <v>535</v>
      </c>
      <c r="C48" s="70">
        <v>6</v>
      </c>
      <c r="D48" s="71" t="s">
        <v>646</v>
      </c>
      <c r="E48" s="70">
        <v>2</v>
      </c>
      <c r="F48" s="70">
        <v>6</v>
      </c>
      <c r="G48" s="71" t="s">
        <v>674</v>
      </c>
      <c r="H48" s="72">
        <v>1</v>
      </c>
      <c r="I48" s="114"/>
    </row>
    <row r="49" spans="1:9" x14ac:dyDescent="0.2">
      <c r="A49" s="64">
        <v>46262</v>
      </c>
      <c r="B49" s="65" t="s">
        <v>495</v>
      </c>
      <c r="C49" s="66">
        <v>6</v>
      </c>
      <c r="D49" s="66" t="s">
        <v>633</v>
      </c>
      <c r="E49" s="66">
        <v>1</v>
      </c>
      <c r="F49" s="66">
        <v>6</v>
      </c>
      <c r="G49" s="66" t="s">
        <v>670</v>
      </c>
      <c r="H49" s="67">
        <v>2</v>
      </c>
      <c r="I49" s="113" t="s">
        <v>710</v>
      </c>
    </row>
    <row r="50" spans="1:9" x14ac:dyDescent="0.2">
      <c r="A50" s="73">
        <v>46262</v>
      </c>
      <c r="B50" s="7" t="s">
        <v>569</v>
      </c>
      <c r="C50" s="8">
        <v>6</v>
      </c>
      <c r="D50" s="8" t="s">
        <v>670</v>
      </c>
      <c r="E50" s="8">
        <v>2</v>
      </c>
      <c r="F50" s="8">
        <v>6</v>
      </c>
      <c r="G50" s="8" t="s">
        <v>640</v>
      </c>
      <c r="H50" s="74">
        <v>3</v>
      </c>
      <c r="I50" s="115"/>
    </row>
    <row r="51" spans="1:9" x14ac:dyDescent="0.2">
      <c r="A51" s="68">
        <v>46262</v>
      </c>
      <c r="B51" s="75" t="s">
        <v>516</v>
      </c>
      <c r="C51" s="70">
        <v>6</v>
      </c>
      <c r="D51" s="70" t="s">
        <v>640</v>
      </c>
      <c r="E51" s="70">
        <v>3</v>
      </c>
      <c r="F51" s="70">
        <v>6</v>
      </c>
      <c r="G51" s="70" t="s">
        <v>633</v>
      </c>
      <c r="H51" s="72">
        <v>1</v>
      </c>
      <c r="I51" s="114"/>
    </row>
    <row r="52" spans="1:9" x14ac:dyDescent="0.2">
      <c r="A52" s="64">
        <v>46262</v>
      </c>
      <c r="B52" s="65" t="s">
        <v>711</v>
      </c>
      <c r="C52" s="66"/>
      <c r="D52" s="66"/>
      <c r="E52" s="66"/>
      <c r="F52" s="66">
        <v>6</v>
      </c>
      <c r="G52" s="66" t="s">
        <v>633</v>
      </c>
      <c r="H52" s="67">
        <v>1</v>
      </c>
      <c r="I52" s="108" t="s">
        <v>712</v>
      </c>
    </row>
    <row r="53" spans="1:9" x14ac:dyDescent="0.2">
      <c r="A53" s="68">
        <v>46262</v>
      </c>
      <c r="B53" s="75" t="s">
        <v>535</v>
      </c>
      <c r="C53" s="70">
        <v>6</v>
      </c>
      <c r="D53" s="70" t="s">
        <v>633</v>
      </c>
      <c r="E53" s="70">
        <v>1</v>
      </c>
      <c r="F53" s="70"/>
      <c r="G53" s="70"/>
      <c r="H53" s="72"/>
      <c r="I53" s="109"/>
    </row>
    <row r="54" spans="1:9" x14ac:dyDescent="0.2">
      <c r="A54" s="78">
        <v>46269</v>
      </c>
      <c r="B54" s="79" t="s">
        <v>562</v>
      </c>
      <c r="C54" s="80">
        <v>6</v>
      </c>
      <c r="D54" s="80" t="s">
        <v>646</v>
      </c>
      <c r="E54" s="80">
        <v>7</v>
      </c>
      <c r="F54" s="80">
        <v>6</v>
      </c>
      <c r="G54" s="80" t="s">
        <v>646</v>
      </c>
      <c r="H54" s="81">
        <v>6</v>
      </c>
      <c r="I54" s="106" t="s">
        <v>715</v>
      </c>
    </row>
    <row r="55" spans="1:9" x14ac:dyDescent="0.2">
      <c r="A55" s="82">
        <v>46269</v>
      </c>
      <c r="B55" s="83" t="s">
        <v>535</v>
      </c>
      <c r="C55" s="84">
        <v>6</v>
      </c>
      <c r="D55" s="85" t="s">
        <v>646</v>
      </c>
      <c r="E55" s="84">
        <v>6</v>
      </c>
      <c r="F55" s="84">
        <v>6</v>
      </c>
      <c r="G55" s="85" t="s">
        <v>646</v>
      </c>
      <c r="H55" s="86">
        <v>7</v>
      </c>
      <c r="I55" s="107"/>
    </row>
    <row r="56" spans="1:9" x14ac:dyDescent="0.2">
      <c r="A56" s="78">
        <v>46270</v>
      </c>
      <c r="B56" s="79" t="s">
        <v>718</v>
      </c>
      <c r="C56" s="80"/>
      <c r="D56" s="80"/>
      <c r="E56" s="80"/>
      <c r="F56" s="80">
        <v>6</v>
      </c>
      <c r="G56" s="80" t="s">
        <v>674</v>
      </c>
      <c r="H56" s="81">
        <v>10</v>
      </c>
      <c r="I56" s="111" t="s">
        <v>719</v>
      </c>
    </row>
    <row r="57" spans="1:9" x14ac:dyDescent="0.2">
      <c r="A57" s="82">
        <v>46270</v>
      </c>
      <c r="B57" s="87" t="s">
        <v>506</v>
      </c>
      <c r="C57" s="84">
        <v>6</v>
      </c>
      <c r="D57" s="84" t="s">
        <v>674</v>
      </c>
      <c r="E57" s="84">
        <v>10</v>
      </c>
      <c r="F57" s="84"/>
      <c r="G57" s="84"/>
      <c r="H57" s="86"/>
      <c r="I57" s="112"/>
    </row>
    <row r="58" spans="1:9" x14ac:dyDescent="0.2">
      <c r="A58" s="78">
        <v>46272</v>
      </c>
      <c r="B58" s="89" t="s">
        <v>557</v>
      </c>
      <c r="C58" s="80">
        <v>6</v>
      </c>
      <c r="D58" s="91" t="s">
        <v>646</v>
      </c>
      <c r="E58" s="80">
        <v>5</v>
      </c>
      <c r="F58" s="80">
        <v>6</v>
      </c>
      <c r="G58" s="80" t="s">
        <v>630</v>
      </c>
      <c r="H58" s="81">
        <v>6</v>
      </c>
      <c r="I58" s="111" t="s">
        <v>721</v>
      </c>
    </row>
    <row r="59" spans="1:9" x14ac:dyDescent="0.2">
      <c r="A59" s="82">
        <v>46272</v>
      </c>
      <c r="B59" s="90" t="s">
        <v>560</v>
      </c>
      <c r="C59" s="84">
        <v>6</v>
      </c>
      <c r="D59" s="84" t="s">
        <v>630</v>
      </c>
      <c r="E59" s="84">
        <v>6</v>
      </c>
      <c r="F59" s="84">
        <v>6</v>
      </c>
      <c r="G59" s="85" t="s">
        <v>646</v>
      </c>
      <c r="H59" s="86">
        <v>5</v>
      </c>
      <c r="I59" s="112"/>
    </row>
  </sheetData>
  <mergeCells count="27">
    <mergeCell ref="I58:I59"/>
    <mergeCell ref="I56:I57"/>
    <mergeCell ref="I47:I48"/>
    <mergeCell ref="I49:I51"/>
    <mergeCell ref="I39:I40"/>
    <mergeCell ref="I37:I38"/>
    <mergeCell ref="I54:I55"/>
    <mergeCell ref="I52:I53"/>
    <mergeCell ref="I33:I34"/>
    <mergeCell ref="I35:I36"/>
    <mergeCell ref="I45:I46"/>
    <mergeCell ref="I43:I44"/>
    <mergeCell ref="I41:I42"/>
    <mergeCell ref="I31:I32"/>
    <mergeCell ref="I28:I30"/>
    <mergeCell ref="I26:I27"/>
    <mergeCell ref="I24:I25"/>
    <mergeCell ref="C1:E1"/>
    <mergeCell ref="F1:H1"/>
    <mergeCell ref="I3:I8"/>
    <mergeCell ref="I9:I10"/>
    <mergeCell ref="I11:I12"/>
    <mergeCell ref="I22:I23"/>
    <mergeCell ref="I13:I14"/>
    <mergeCell ref="I15:I16"/>
    <mergeCell ref="I17:I18"/>
    <mergeCell ref="I19:I21"/>
  </mergeCells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tabColor rgb="FF00B050"/>
    <pageSetUpPr fitToPage="1"/>
  </sheetPr>
  <dimension ref="A1:I47"/>
  <sheetViews>
    <sheetView workbookViewId="0"/>
  </sheetViews>
  <sheetFormatPr defaultColWidth="9.28515625" defaultRowHeight="12.75" x14ac:dyDescent="0.2"/>
  <cols>
    <col min="1" max="1" width="3" bestFit="1" customWidth="1"/>
    <col min="2" max="2" width="25.42578125" customWidth="1"/>
    <col min="4" max="4" width="6.42578125" bestFit="1" customWidth="1"/>
    <col min="5" max="5" width="22" customWidth="1"/>
    <col min="6" max="6" width="16.42578125" bestFit="1" customWidth="1"/>
    <col min="7" max="7" width="20.42578125" bestFit="1" customWidth="1"/>
    <col min="9" max="9" width="46.42578125" bestFit="1" customWidth="1"/>
  </cols>
  <sheetData>
    <row r="1" spans="1:9" x14ac:dyDescent="0.2">
      <c r="D1" t="s">
        <v>25</v>
      </c>
      <c r="E1" t="s">
        <v>108</v>
      </c>
      <c r="F1" t="s">
        <v>106</v>
      </c>
      <c r="G1" t="s">
        <v>107</v>
      </c>
    </row>
    <row r="2" spans="1:9" x14ac:dyDescent="0.2">
      <c r="A2" s="17"/>
      <c r="B2" s="17" t="s">
        <v>0</v>
      </c>
      <c r="D2" t="s">
        <v>25</v>
      </c>
      <c r="E2" t="s">
        <v>94</v>
      </c>
      <c r="F2" t="s">
        <v>101</v>
      </c>
      <c r="G2" t="s">
        <v>105</v>
      </c>
      <c r="I2" t="s">
        <v>148</v>
      </c>
    </row>
    <row r="3" spans="1:9" x14ac:dyDescent="0.2">
      <c r="A3" s="7">
        <v>1</v>
      </c>
      <c r="B3" s="7"/>
      <c r="D3">
        <v>1</v>
      </c>
      <c r="E3" s="14">
        <v>46292</v>
      </c>
      <c r="F3" t="str">
        <f>VLOOKUP($D3*100+$B$18,Paringstabel!$N$1:$P$133,2,FALSE)</f>
        <v>Domicile/Thuis</v>
      </c>
      <c r="G3">
        <f>VLOOKUP(VLOOKUP($D3*100+$B$18,Paringstabel!$N$1:$P$133,3,FALSE),$A$3:$B$14,2,FALSE)</f>
        <v>0</v>
      </c>
      <c r="I3" t="str">
        <f>IF($F3="Domicile/Thuis",CONCATENATE(VLOOKUP($B$18,$A$3:$B$14,2,FALSE)," - ",$G3),CONCATENATE($G3," - ",VLOOKUP($B$18,$A$3:$B$14,2,FALSE)))</f>
        <v xml:space="preserve"> - 0</v>
      </c>
    </row>
    <row r="4" spans="1:9" x14ac:dyDescent="0.2">
      <c r="A4" s="7">
        <v>2</v>
      </c>
      <c r="B4" s="7"/>
      <c r="D4">
        <v>2</v>
      </c>
      <c r="E4" s="14">
        <v>46306</v>
      </c>
      <c r="F4" t="str">
        <f>VLOOKUP($D4*100+$B$18,Paringstabel!$N$1:$P$133,2,FALSE)</f>
        <v>Domicile/Thuis</v>
      </c>
      <c r="G4">
        <f>VLOOKUP(VLOOKUP($D4*100+$B$18,Paringstabel!$N$1:$P$133,3,FALSE),$A$3:$B$14,2,FALSE)</f>
        <v>0</v>
      </c>
      <c r="I4" t="str">
        <f t="shared" ref="I4:I13" si="0">IF($F4="Domicile/Thuis",CONCATENATE(VLOOKUP($B$18,$A$3:$B$14,2,FALSE)," - ",$G4),CONCATENATE($G4," - ",VLOOKUP($B$18,$A$3:$B$14,2,FALSE)))</f>
        <v xml:space="preserve"> - 0</v>
      </c>
    </row>
    <row r="5" spans="1:9" x14ac:dyDescent="0.2">
      <c r="A5" s="7">
        <v>3</v>
      </c>
      <c r="B5" s="7"/>
      <c r="D5">
        <v>3</v>
      </c>
      <c r="E5" s="14">
        <v>46341</v>
      </c>
      <c r="F5" t="str">
        <f>VLOOKUP($D5*100+$B$18,Paringstabel!$N$1:$P$133,2,FALSE)</f>
        <v>Extérieur/Uit</v>
      </c>
      <c r="G5">
        <f>VLOOKUP(VLOOKUP($D5*100+$B$18,Paringstabel!$N$1:$P$133,3,FALSE),$A$3:$B$14,2,FALSE)</f>
        <v>0</v>
      </c>
      <c r="I5" t="str">
        <f t="shared" si="0"/>
        <v xml:space="preserve">0 - </v>
      </c>
    </row>
    <row r="6" spans="1:9" x14ac:dyDescent="0.2">
      <c r="A6" s="7">
        <v>4</v>
      </c>
      <c r="B6" s="7"/>
      <c r="D6">
        <v>4</v>
      </c>
      <c r="E6" s="14">
        <v>46355</v>
      </c>
      <c r="F6" t="str">
        <f>VLOOKUP($D6*100+$B$18,Paringstabel!$N$1:$P$133,2,FALSE)</f>
        <v>Domicile/Thuis</v>
      </c>
      <c r="G6">
        <f>VLOOKUP(VLOOKUP($D6*100+$B$18,Paringstabel!$N$1:$P$133,3,FALSE),$A$3:$B$14,2,FALSE)</f>
        <v>0</v>
      </c>
      <c r="I6" t="str">
        <f t="shared" si="0"/>
        <v xml:space="preserve"> - 0</v>
      </c>
    </row>
    <row r="7" spans="1:9" x14ac:dyDescent="0.2">
      <c r="A7" s="7">
        <v>5</v>
      </c>
      <c r="B7" s="7"/>
      <c r="D7">
        <v>5</v>
      </c>
      <c r="E7" s="14">
        <v>46376</v>
      </c>
      <c r="F7" t="str">
        <f>VLOOKUP($D7*100+$B$18,Paringstabel!$N$1:$P$133,2,FALSE)</f>
        <v>Extérieur/Uit</v>
      </c>
      <c r="G7">
        <f>VLOOKUP(VLOOKUP($D7*100+$B$18,Paringstabel!$N$1:$P$133,3,FALSE),$A$3:$B$14,2,FALSE)</f>
        <v>0</v>
      </c>
      <c r="I7" t="str">
        <f t="shared" si="0"/>
        <v xml:space="preserve">0 - </v>
      </c>
    </row>
    <row r="8" spans="1:9" x14ac:dyDescent="0.2">
      <c r="A8" s="7">
        <v>6</v>
      </c>
      <c r="B8" s="7"/>
      <c r="D8">
        <v>6</v>
      </c>
      <c r="E8" s="14">
        <v>46418</v>
      </c>
      <c r="F8" t="str">
        <f>VLOOKUP($D8*100+$B$18,Paringstabel!$N$1:$P$133,2,FALSE)</f>
        <v>Domicile/Thuis</v>
      </c>
      <c r="G8">
        <f>VLOOKUP(VLOOKUP($D8*100+$B$18,Paringstabel!$N$1:$P$133,3,FALSE),$A$3:$B$14,2,FALSE)</f>
        <v>0</v>
      </c>
      <c r="I8" t="str">
        <f t="shared" si="0"/>
        <v xml:space="preserve"> - 0</v>
      </c>
    </row>
    <row r="9" spans="1:9" x14ac:dyDescent="0.2">
      <c r="A9" s="7">
        <v>7</v>
      </c>
      <c r="B9" s="7"/>
      <c r="D9">
        <v>7</v>
      </c>
      <c r="E9" s="14">
        <v>46432</v>
      </c>
      <c r="F9" t="str">
        <f>VLOOKUP($D9*100+$B$18,Paringstabel!$N$1:$P$133,2,FALSE)</f>
        <v>Extérieur/Uit</v>
      </c>
      <c r="G9">
        <f>VLOOKUP(VLOOKUP($D9*100+$B$18,Paringstabel!$N$1:$P$133,3,FALSE),$A$3:$B$14,2,FALSE)</f>
        <v>0</v>
      </c>
      <c r="I9" t="str">
        <f t="shared" si="0"/>
        <v xml:space="preserve">0 - </v>
      </c>
    </row>
    <row r="10" spans="1:9" x14ac:dyDescent="0.2">
      <c r="A10" s="7">
        <v>8</v>
      </c>
      <c r="B10" s="7"/>
      <c r="D10">
        <v>8</v>
      </c>
      <c r="E10" s="14">
        <v>46453</v>
      </c>
      <c r="F10" t="str">
        <f>VLOOKUP($D10*100+$B$18,Paringstabel!$N$1:$P$133,2,FALSE)</f>
        <v>Domicile/Thuis</v>
      </c>
      <c r="G10">
        <f>VLOOKUP(VLOOKUP($D10*100+$B$18,Paringstabel!$N$1:$P$133,3,FALSE),$A$3:$B$14,2,FALSE)</f>
        <v>0</v>
      </c>
      <c r="I10" t="str">
        <f t="shared" si="0"/>
        <v xml:space="preserve"> - 0</v>
      </c>
    </row>
    <row r="11" spans="1:9" x14ac:dyDescent="0.2">
      <c r="A11" s="7">
        <v>9</v>
      </c>
      <c r="B11" s="7"/>
      <c r="D11">
        <v>9</v>
      </c>
      <c r="E11" s="14">
        <v>46467</v>
      </c>
      <c r="F11" t="str">
        <f>VLOOKUP($D11*100+$B$18,Paringstabel!$N$1:$P$133,2,FALSE)</f>
        <v>Extérieur/Uit</v>
      </c>
      <c r="G11">
        <f>VLOOKUP(VLOOKUP($D11*100+$B$18,Paringstabel!$N$1:$P$133,3,FALSE),$A$3:$B$14,2,FALSE)</f>
        <v>0</v>
      </c>
      <c r="I11" t="str">
        <f t="shared" si="0"/>
        <v xml:space="preserve">0 - </v>
      </c>
    </row>
    <row r="12" spans="1:9" x14ac:dyDescent="0.2">
      <c r="A12" s="7">
        <v>10</v>
      </c>
      <c r="B12" s="7"/>
      <c r="D12">
        <v>10</v>
      </c>
      <c r="E12" s="14">
        <v>46488</v>
      </c>
      <c r="F12" t="str">
        <f>VLOOKUP($D12*100+$B$18,Paringstabel!$N$1:$P$133,2,FALSE)</f>
        <v>Domicile/Thuis</v>
      </c>
      <c r="G12">
        <f>VLOOKUP(VLOOKUP($D12*100+$B$18,Paringstabel!$N$1:$P$133,3,FALSE),$A$3:$B$14,2,FALSE)</f>
        <v>0</v>
      </c>
      <c r="I12" t="str">
        <f t="shared" si="0"/>
        <v xml:space="preserve"> - 0</v>
      </c>
    </row>
    <row r="13" spans="1:9" x14ac:dyDescent="0.2">
      <c r="A13" s="7">
        <v>11</v>
      </c>
      <c r="B13" s="34"/>
      <c r="D13">
        <v>11</v>
      </c>
      <c r="E13" s="14">
        <v>46495</v>
      </c>
      <c r="F13" t="str">
        <f>VLOOKUP($D13*100+$B$18,Paringstabel!$N$1:$P$133,2,FALSE)</f>
        <v>Extérieur/Uit</v>
      </c>
      <c r="G13">
        <f>VLOOKUP(VLOOKUP($D13*100+$B$18,Paringstabel!$N$1:$P$133,3,FALSE),$A$3:$B$14,2,FALSE)</f>
        <v>0</v>
      </c>
      <c r="I13" t="str">
        <f t="shared" si="0"/>
        <v xml:space="preserve">0 - </v>
      </c>
    </row>
    <row r="14" spans="1:9" x14ac:dyDescent="0.2">
      <c r="A14" s="7">
        <v>12</v>
      </c>
      <c r="B14" s="7"/>
      <c r="E14" s="10"/>
    </row>
    <row r="15" spans="1:9" x14ac:dyDescent="0.2">
      <c r="G15" s="9"/>
    </row>
    <row r="16" spans="1:9" x14ac:dyDescent="0.2">
      <c r="B16" t="s">
        <v>109</v>
      </c>
    </row>
    <row r="17" spans="1:9" x14ac:dyDescent="0.2">
      <c r="B17" t="s">
        <v>97</v>
      </c>
    </row>
    <row r="18" spans="1:9" x14ac:dyDescent="0.2">
      <c r="B18" s="8">
        <v>1</v>
      </c>
    </row>
    <row r="20" spans="1:9" x14ac:dyDescent="0.2">
      <c r="A20" s="5" t="s">
        <v>133</v>
      </c>
    </row>
    <row r="21" spans="1:9" x14ac:dyDescent="0.2">
      <c r="A21" s="5" t="s">
        <v>138</v>
      </c>
    </row>
    <row r="22" spans="1:9" x14ac:dyDescent="0.2">
      <c r="A22" s="5" t="s">
        <v>134</v>
      </c>
    </row>
    <row r="23" spans="1:9" x14ac:dyDescent="0.2">
      <c r="A23" s="5" t="s">
        <v>135</v>
      </c>
    </row>
    <row r="25" spans="1:9" x14ac:dyDescent="0.2">
      <c r="A25" t="s">
        <v>110</v>
      </c>
    </row>
    <row r="26" spans="1:9" x14ac:dyDescent="0.2">
      <c r="A26" s="5" t="s">
        <v>131</v>
      </c>
    </row>
    <row r="27" spans="1:9" x14ac:dyDescent="0.2">
      <c r="A27" t="s">
        <v>111</v>
      </c>
    </row>
    <row r="28" spans="1:9" x14ac:dyDescent="0.2">
      <c r="A28" s="5" t="s">
        <v>132</v>
      </c>
    </row>
    <row r="31" spans="1:9" x14ac:dyDescent="0.2">
      <c r="F31" s="4"/>
    </row>
    <row r="32" spans="1:9" x14ac:dyDescent="0.2">
      <c r="D32" t="s">
        <v>25</v>
      </c>
      <c r="E32" t="s">
        <v>108</v>
      </c>
      <c r="F32" t="s">
        <v>106</v>
      </c>
      <c r="G32" t="s">
        <v>107</v>
      </c>
      <c r="I32" s="5" t="s">
        <v>636</v>
      </c>
    </row>
    <row r="33" spans="1:9" x14ac:dyDescent="0.2">
      <c r="A33" s="17"/>
      <c r="B33" s="17" t="s">
        <v>600</v>
      </c>
      <c r="D33" t="s">
        <v>25</v>
      </c>
      <c r="E33" t="s">
        <v>94</v>
      </c>
      <c r="F33" t="s">
        <v>101</v>
      </c>
      <c r="G33" t="s">
        <v>105</v>
      </c>
      <c r="I33" t="s">
        <v>148</v>
      </c>
    </row>
    <row r="34" spans="1:9" x14ac:dyDescent="0.2">
      <c r="A34" s="7">
        <v>1</v>
      </c>
      <c r="B34" s="7"/>
      <c r="D34">
        <v>1</v>
      </c>
      <c r="E34" s="14">
        <v>46292</v>
      </c>
      <c r="F34" t="str">
        <f>VLOOKUP($D34*100+$B$47,Paringstabel!$T$1:$V$91,2,FALSE)</f>
        <v>Domicile/Thuis</v>
      </c>
      <c r="G34">
        <f>VLOOKUP(VLOOKUP($D34*100+$B$47,Paringstabel!$T$1:$VO$91,3,FALSE),$A$34:$B$43,2,FALSE)</f>
        <v>0</v>
      </c>
      <c r="I34" t="str">
        <f t="shared" ref="I34:I42" si="1">IF($F34="Domicile/Thuis",CONCATENATE(VLOOKUP($B$47,$A$34:$B$43,2,FALSE)," - ",$G34),CONCATENATE($G34," - ",VLOOKUP($B$47,$A$34:$B$43,2,FALSE)))</f>
        <v xml:space="preserve"> - 0</v>
      </c>
    </row>
    <row r="35" spans="1:9" x14ac:dyDescent="0.2">
      <c r="A35" s="7">
        <v>2</v>
      </c>
      <c r="B35" s="7"/>
      <c r="D35">
        <v>2</v>
      </c>
      <c r="E35" s="14">
        <v>46306</v>
      </c>
      <c r="F35" t="str">
        <f>VLOOKUP($D35*100+$B$47,Paringstabel!$T$1:$V$91,2,FALSE)</f>
        <v>Domicile/Thuis</v>
      </c>
      <c r="G35">
        <f>VLOOKUP(VLOOKUP($D35*100+$B$47,Paringstabel!$T$1:$VO$91,3,FALSE),$A$34:$B$43,2,FALSE)</f>
        <v>0</v>
      </c>
      <c r="I35" t="str">
        <f t="shared" si="1"/>
        <v xml:space="preserve"> - 0</v>
      </c>
    </row>
    <row r="36" spans="1:9" x14ac:dyDescent="0.2">
      <c r="A36" s="7">
        <v>3</v>
      </c>
      <c r="B36" s="7"/>
      <c r="D36">
        <v>3</v>
      </c>
      <c r="E36" s="14">
        <v>46341</v>
      </c>
      <c r="F36" t="str">
        <f>VLOOKUP($D36*100+$B$47,Paringstabel!$T$1:$V$91,2,FALSE)</f>
        <v>Extérieur/Uit</v>
      </c>
      <c r="G36">
        <f>VLOOKUP(VLOOKUP($D36*100+$B$47,Paringstabel!$T$1:$VO$91,3,FALSE),$A$34:$B$43,2,FALSE)</f>
        <v>0</v>
      </c>
      <c r="I36" t="str">
        <f t="shared" si="1"/>
        <v xml:space="preserve">0 - </v>
      </c>
    </row>
    <row r="37" spans="1:9" x14ac:dyDescent="0.2">
      <c r="A37" s="7">
        <v>4</v>
      </c>
      <c r="B37" s="7"/>
      <c r="D37">
        <v>4</v>
      </c>
      <c r="E37" s="14">
        <v>46355</v>
      </c>
      <c r="F37" t="str">
        <f>VLOOKUP($D37*100+$B$47,Paringstabel!$T$1:$V$91,2,FALSE)</f>
        <v>Domicile/Thuis</v>
      </c>
      <c r="G37">
        <f>VLOOKUP(VLOOKUP($D37*100+$B$47,Paringstabel!$T$1:$VO$91,3,FALSE),$A$34:$B$43,2,FALSE)</f>
        <v>0</v>
      </c>
      <c r="I37" t="str">
        <f t="shared" si="1"/>
        <v xml:space="preserve"> - 0</v>
      </c>
    </row>
    <row r="38" spans="1:9" x14ac:dyDescent="0.2">
      <c r="A38" s="7">
        <v>5</v>
      </c>
      <c r="B38" s="7"/>
      <c r="D38">
        <v>5</v>
      </c>
      <c r="E38" s="14">
        <v>46432</v>
      </c>
      <c r="F38" t="str">
        <f>VLOOKUP($D38*100+$B$47,Paringstabel!$T$1:$V$91,2,FALSE)</f>
        <v>Extérieur/Uit</v>
      </c>
      <c r="G38">
        <f>VLOOKUP(VLOOKUP($D38*100+$B$47,Paringstabel!$T$1:$VO$91,3,FALSE),$A$34:$B$43,2,FALSE)</f>
        <v>0</v>
      </c>
      <c r="I38" t="str">
        <f t="shared" si="1"/>
        <v xml:space="preserve">0 - </v>
      </c>
    </row>
    <row r="39" spans="1:9" x14ac:dyDescent="0.2">
      <c r="A39" s="7">
        <v>6</v>
      </c>
      <c r="B39" s="7"/>
      <c r="D39">
        <v>6</v>
      </c>
      <c r="E39" s="14">
        <v>46453</v>
      </c>
      <c r="F39" t="str">
        <f>VLOOKUP($D39*100+$B$47,Paringstabel!$T$1:$V$91,2,FALSE)</f>
        <v>Domicile/Thuis</v>
      </c>
      <c r="G39">
        <f>VLOOKUP(VLOOKUP($D39*100+$B$47,Paringstabel!$T$1:$VO$91,3,FALSE),$A$34:$B$43,2,FALSE)</f>
        <v>0</v>
      </c>
      <c r="I39" t="str">
        <f t="shared" si="1"/>
        <v xml:space="preserve"> - 0</v>
      </c>
    </row>
    <row r="40" spans="1:9" x14ac:dyDescent="0.2">
      <c r="A40" s="7">
        <v>7</v>
      </c>
      <c r="B40" s="7"/>
      <c r="D40">
        <v>7</v>
      </c>
      <c r="E40" s="14">
        <v>46467</v>
      </c>
      <c r="F40" t="str">
        <f>VLOOKUP($D40*100+$B$47,Paringstabel!$T$1:$V$91,2,FALSE)</f>
        <v>Extérieur/Uit</v>
      </c>
      <c r="G40">
        <f>VLOOKUP(VLOOKUP($D40*100+$B$47,Paringstabel!$T$1:$VO$91,3,FALSE),$A$34:$B$43,2,FALSE)</f>
        <v>0</v>
      </c>
      <c r="I40" t="str">
        <f t="shared" si="1"/>
        <v xml:space="preserve">0 - </v>
      </c>
    </row>
    <row r="41" spans="1:9" x14ac:dyDescent="0.2">
      <c r="A41" s="7">
        <v>8</v>
      </c>
      <c r="B41" s="7"/>
      <c r="D41">
        <v>8</v>
      </c>
      <c r="E41" s="14">
        <v>46488</v>
      </c>
      <c r="F41" t="str">
        <f>VLOOKUP($D41*100+$B$47,Paringstabel!$T$1:$V$91,2,FALSE)</f>
        <v>Domicile/Thuis</v>
      </c>
      <c r="G41">
        <f>VLOOKUP(VLOOKUP($D41*100+$B$47,Paringstabel!$T$1:$VO$91,3,FALSE),$A$34:$B$43,2,FALSE)</f>
        <v>0</v>
      </c>
      <c r="I41" t="str">
        <f t="shared" si="1"/>
        <v xml:space="preserve"> - 0</v>
      </c>
    </row>
    <row r="42" spans="1:9" x14ac:dyDescent="0.2">
      <c r="A42" s="7">
        <v>9</v>
      </c>
      <c r="B42" s="7"/>
      <c r="D42">
        <v>9</v>
      </c>
      <c r="E42" s="14">
        <v>46495</v>
      </c>
      <c r="F42" t="str">
        <f>VLOOKUP($D42*100+$B$47,Paringstabel!$T$1:$V$91,2,FALSE)</f>
        <v>Extérieur/Uit</v>
      </c>
      <c r="G42">
        <f>VLOOKUP(VLOOKUP($D42*100+$B$47,Paringstabel!$T$1:$VO$91,3,FALSE),$A$34:$B$43,2,FALSE)</f>
        <v>0</v>
      </c>
      <c r="I42" t="str">
        <f t="shared" si="1"/>
        <v xml:space="preserve">0 - </v>
      </c>
    </row>
    <row r="43" spans="1:9" x14ac:dyDescent="0.2">
      <c r="A43" s="7">
        <v>10</v>
      </c>
      <c r="B43" s="7"/>
      <c r="E43" s="10"/>
    </row>
    <row r="44" spans="1:9" x14ac:dyDescent="0.2">
      <c r="G44" s="9"/>
    </row>
    <row r="45" spans="1:9" x14ac:dyDescent="0.2">
      <c r="B45" t="s">
        <v>109</v>
      </c>
    </row>
    <row r="46" spans="1:9" x14ac:dyDescent="0.2">
      <c r="B46" t="s">
        <v>97</v>
      </c>
    </row>
    <row r="47" spans="1:9" x14ac:dyDescent="0.2">
      <c r="B47" s="8">
        <v>1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theme="7"/>
    <pageSetUpPr fitToPage="1"/>
  </sheetPr>
  <dimension ref="A1:AF133"/>
  <sheetViews>
    <sheetView workbookViewId="0">
      <selection sqref="A1:J1"/>
    </sheetView>
  </sheetViews>
  <sheetFormatPr defaultColWidth="9.28515625" defaultRowHeight="12.75" x14ac:dyDescent="0.2"/>
  <cols>
    <col min="1" max="1" width="6.28515625" customWidth="1"/>
    <col min="2" max="2" width="3" bestFit="1" customWidth="1"/>
    <col min="3" max="3" width="23" bestFit="1" customWidth="1"/>
    <col min="4" max="4" width="2.42578125" customWidth="1"/>
    <col min="5" max="5" width="5.5703125" bestFit="1" customWidth="1"/>
    <col min="6" max="9" width="4.5703125" bestFit="1" customWidth="1"/>
    <col min="10" max="10" width="5.5703125" bestFit="1" customWidth="1"/>
    <col min="12" max="12" width="6.28515625" hidden="1" customWidth="1"/>
    <col min="13" max="13" width="9.42578125" hidden="1" customWidth="1"/>
    <col min="14" max="14" width="5" hidden="1" customWidth="1"/>
    <col min="15" max="15" width="13.28515625" hidden="1" customWidth="1"/>
    <col min="16" max="16" width="21.5703125" hidden="1" customWidth="1"/>
    <col min="17" max="17" width="0" hidden="1" customWidth="1"/>
    <col min="18" max="18" width="7.140625" hidden="1" customWidth="1"/>
    <col min="19" max="19" width="9.42578125" hidden="1" customWidth="1"/>
    <col min="20" max="20" width="4.28515625" hidden="1" customWidth="1"/>
    <col min="21" max="21" width="13.28515625" hidden="1" customWidth="1"/>
    <col min="22" max="22" width="21.5703125" hidden="1" customWidth="1"/>
    <col min="24" max="24" width="6.28515625" customWidth="1"/>
    <col min="25" max="25" width="3" bestFit="1" customWidth="1"/>
    <col min="26" max="26" width="23" bestFit="1" customWidth="1"/>
    <col min="27" max="27" width="3.85546875" customWidth="1"/>
    <col min="28" max="28" width="5.5703125" bestFit="1" customWidth="1"/>
    <col min="29" max="32" width="4.5703125" bestFit="1" customWidth="1"/>
  </cols>
  <sheetData>
    <row r="1" spans="1:32" ht="27.75" x14ac:dyDescent="0.4">
      <c r="A1" s="92" t="s">
        <v>23</v>
      </c>
      <c r="B1" s="116"/>
      <c r="C1" s="116"/>
      <c r="D1" s="116"/>
      <c r="E1" s="116"/>
      <c r="F1" s="116"/>
      <c r="G1" s="116"/>
      <c r="H1" s="116"/>
      <c r="I1" s="116"/>
      <c r="J1" s="116"/>
      <c r="L1" t="s">
        <v>25</v>
      </c>
      <c r="M1" t="s">
        <v>97</v>
      </c>
      <c r="N1" t="s">
        <v>100</v>
      </c>
      <c r="O1" t="s">
        <v>101</v>
      </c>
      <c r="P1" t="s">
        <v>102</v>
      </c>
      <c r="R1" t="s">
        <v>25</v>
      </c>
      <c r="S1" t="s">
        <v>97</v>
      </c>
      <c r="T1" t="s">
        <v>100</v>
      </c>
      <c r="U1" t="s">
        <v>101</v>
      </c>
      <c r="V1" t="s">
        <v>102</v>
      </c>
      <c r="X1" s="92" t="s">
        <v>23</v>
      </c>
      <c r="Y1" s="116"/>
      <c r="Z1" s="116"/>
      <c r="AA1" s="116"/>
      <c r="AB1" s="116"/>
      <c r="AC1" s="116"/>
      <c r="AD1" s="116"/>
      <c r="AE1" s="116"/>
      <c r="AF1" s="116"/>
    </row>
    <row r="2" spans="1:32" ht="27.75" x14ac:dyDescent="0.4">
      <c r="A2" s="92" t="s">
        <v>24</v>
      </c>
      <c r="B2" s="116"/>
      <c r="C2" s="116"/>
      <c r="D2" s="116"/>
      <c r="E2" s="116"/>
      <c r="F2" s="116"/>
      <c r="G2" s="116"/>
      <c r="H2" s="116"/>
      <c r="I2" s="116"/>
      <c r="J2" s="116"/>
      <c r="L2">
        <v>1</v>
      </c>
      <c r="M2">
        <v>1</v>
      </c>
      <c r="N2">
        <v>101</v>
      </c>
      <c r="O2" t="s">
        <v>104</v>
      </c>
      <c r="P2">
        <v>12</v>
      </c>
      <c r="R2" s="11">
        <v>1</v>
      </c>
      <c r="S2">
        <v>1</v>
      </c>
      <c r="T2">
        <f>R2*100+S2</f>
        <v>101</v>
      </c>
      <c r="U2" t="s">
        <v>104</v>
      </c>
      <c r="V2">
        <v>10</v>
      </c>
      <c r="X2" s="92" t="s">
        <v>24</v>
      </c>
      <c r="Y2" s="116"/>
      <c r="Z2" s="116"/>
      <c r="AA2" s="116"/>
      <c r="AB2" s="116"/>
      <c r="AC2" s="116"/>
      <c r="AD2" s="116"/>
      <c r="AE2" s="116"/>
      <c r="AF2" s="116"/>
    </row>
    <row r="3" spans="1:32" ht="15" x14ac:dyDescent="0.25">
      <c r="L3">
        <v>1</v>
      </c>
      <c r="M3">
        <v>2</v>
      </c>
      <c r="N3">
        <v>102</v>
      </c>
      <c r="O3" t="s">
        <v>104</v>
      </c>
      <c r="P3">
        <v>11</v>
      </c>
      <c r="R3" s="11">
        <v>1</v>
      </c>
      <c r="S3">
        <v>2</v>
      </c>
      <c r="T3">
        <f t="shared" ref="T3:T66" si="0">R3*100+S3</f>
        <v>102</v>
      </c>
      <c r="U3" t="s">
        <v>104</v>
      </c>
      <c r="V3">
        <v>9</v>
      </c>
    </row>
    <row r="4" spans="1:32" ht="15" x14ac:dyDescent="0.25">
      <c r="A4" t="s">
        <v>25</v>
      </c>
      <c r="B4">
        <v>1</v>
      </c>
      <c r="C4" s="14">
        <v>46292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L4">
        <v>1</v>
      </c>
      <c r="M4">
        <v>3</v>
      </c>
      <c r="N4">
        <v>103</v>
      </c>
      <c r="O4" t="s">
        <v>104</v>
      </c>
      <c r="P4">
        <v>10</v>
      </c>
      <c r="R4" s="11">
        <v>1</v>
      </c>
      <c r="S4">
        <v>3</v>
      </c>
      <c r="T4">
        <f t="shared" si="0"/>
        <v>103</v>
      </c>
      <c r="U4" t="s">
        <v>104</v>
      </c>
      <c r="V4">
        <v>8</v>
      </c>
      <c r="W4" s="1"/>
      <c r="X4" t="s">
        <v>25</v>
      </c>
      <c r="Y4">
        <v>1</v>
      </c>
      <c r="Z4" s="14">
        <v>46292</v>
      </c>
      <c r="AB4" s="37" t="s">
        <v>81</v>
      </c>
      <c r="AC4" s="37" t="s">
        <v>82</v>
      </c>
      <c r="AD4" s="37" t="s">
        <v>83</v>
      </c>
      <c r="AE4" s="37" t="s">
        <v>84</v>
      </c>
      <c r="AF4" s="37" t="s">
        <v>85</v>
      </c>
    </row>
    <row r="5" spans="1:32" ht="15" x14ac:dyDescent="0.25">
      <c r="A5" t="s">
        <v>25</v>
      </c>
      <c r="B5">
        <v>2</v>
      </c>
      <c r="C5" s="14">
        <v>46306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37</v>
      </c>
      <c r="L5">
        <v>1</v>
      </c>
      <c r="M5">
        <v>4</v>
      </c>
      <c r="N5">
        <v>104</v>
      </c>
      <c r="O5" t="s">
        <v>104</v>
      </c>
      <c r="P5">
        <v>9</v>
      </c>
      <c r="R5" s="11">
        <v>1</v>
      </c>
      <c r="S5">
        <v>4</v>
      </c>
      <c r="T5">
        <f t="shared" si="0"/>
        <v>104</v>
      </c>
      <c r="U5" t="s">
        <v>104</v>
      </c>
      <c r="V5">
        <v>7</v>
      </c>
      <c r="X5" t="s">
        <v>25</v>
      </c>
      <c r="Y5">
        <v>2</v>
      </c>
      <c r="Z5" s="14">
        <v>46306</v>
      </c>
      <c r="AB5" s="36" t="s">
        <v>46</v>
      </c>
      <c r="AC5" s="36" t="s">
        <v>87</v>
      </c>
      <c r="AD5" s="36" t="s">
        <v>88</v>
      </c>
      <c r="AE5" s="36" t="s">
        <v>89</v>
      </c>
      <c r="AF5" s="36" t="s">
        <v>37</v>
      </c>
    </row>
    <row r="6" spans="1:32" ht="15" x14ac:dyDescent="0.25">
      <c r="A6" t="s">
        <v>25</v>
      </c>
      <c r="B6">
        <v>3</v>
      </c>
      <c r="C6" s="14">
        <v>46341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L6">
        <v>1</v>
      </c>
      <c r="M6">
        <v>5</v>
      </c>
      <c r="N6">
        <v>105</v>
      </c>
      <c r="O6" t="s">
        <v>104</v>
      </c>
      <c r="P6">
        <v>8</v>
      </c>
      <c r="R6" s="11">
        <v>1</v>
      </c>
      <c r="S6">
        <v>5</v>
      </c>
      <c r="T6">
        <f t="shared" si="0"/>
        <v>105</v>
      </c>
      <c r="U6" t="s">
        <v>104</v>
      </c>
      <c r="V6">
        <v>6</v>
      </c>
      <c r="X6" t="s">
        <v>25</v>
      </c>
      <c r="Y6">
        <v>3</v>
      </c>
      <c r="Z6" s="14">
        <v>46341</v>
      </c>
      <c r="AB6" s="36" t="s">
        <v>577</v>
      </c>
      <c r="AC6" s="36" t="s">
        <v>39</v>
      </c>
      <c r="AD6" s="36" t="s">
        <v>29</v>
      </c>
      <c r="AE6" s="36" t="s">
        <v>30</v>
      </c>
      <c r="AF6" s="36" t="s">
        <v>31</v>
      </c>
    </row>
    <row r="7" spans="1:32" ht="15" x14ac:dyDescent="0.25">
      <c r="A7" t="s">
        <v>25</v>
      </c>
      <c r="B7">
        <v>4</v>
      </c>
      <c r="C7" s="14">
        <v>46355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L7">
        <v>1</v>
      </c>
      <c r="M7">
        <v>6</v>
      </c>
      <c r="N7">
        <v>106</v>
      </c>
      <c r="O7" t="s">
        <v>104</v>
      </c>
      <c r="P7">
        <v>7</v>
      </c>
      <c r="R7" s="11">
        <v>1</v>
      </c>
      <c r="S7">
        <v>6</v>
      </c>
      <c r="T7">
        <f t="shared" si="0"/>
        <v>106</v>
      </c>
      <c r="U7" t="s">
        <v>103</v>
      </c>
      <c r="V7">
        <v>5</v>
      </c>
      <c r="X7" t="s">
        <v>25</v>
      </c>
      <c r="Y7">
        <v>4</v>
      </c>
      <c r="Z7" s="14">
        <v>46355</v>
      </c>
      <c r="AB7" s="36" t="s">
        <v>578</v>
      </c>
      <c r="AC7" s="36" t="s">
        <v>33</v>
      </c>
      <c r="AD7" s="36" t="s">
        <v>34</v>
      </c>
      <c r="AE7" s="36" t="s">
        <v>48</v>
      </c>
      <c r="AF7" s="36" t="s">
        <v>49</v>
      </c>
    </row>
    <row r="8" spans="1:32" ht="15" x14ac:dyDescent="0.25">
      <c r="A8" t="s">
        <v>25</v>
      </c>
      <c r="B8">
        <v>5</v>
      </c>
      <c r="C8" s="35">
        <v>46376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L8">
        <v>1</v>
      </c>
      <c r="M8">
        <v>7</v>
      </c>
      <c r="N8">
        <v>107</v>
      </c>
      <c r="O8" t="s">
        <v>103</v>
      </c>
      <c r="P8">
        <v>6</v>
      </c>
      <c r="R8" s="11">
        <v>1</v>
      </c>
      <c r="S8">
        <v>7</v>
      </c>
      <c r="T8">
        <f t="shared" si="0"/>
        <v>107</v>
      </c>
      <c r="U8" t="s">
        <v>103</v>
      </c>
      <c r="V8">
        <v>4</v>
      </c>
      <c r="X8" t="s">
        <v>25</v>
      </c>
      <c r="Y8">
        <v>5</v>
      </c>
      <c r="Z8" s="14">
        <v>46432</v>
      </c>
      <c r="AB8" s="36" t="s">
        <v>28</v>
      </c>
      <c r="AC8" s="36" t="s">
        <v>51</v>
      </c>
      <c r="AD8" s="36" t="s">
        <v>52</v>
      </c>
      <c r="AE8" s="36" t="s">
        <v>42</v>
      </c>
      <c r="AF8" s="36" t="s">
        <v>43</v>
      </c>
    </row>
    <row r="9" spans="1:32" ht="15" x14ac:dyDescent="0.25">
      <c r="A9" t="s">
        <v>25</v>
      </c>
      <c r="B9">
        <v>6</v>
      </c>
      <c r="C9" s="35">
        <v>46418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L9">
        <v>1</v>
      </c>
      <c r="M9">
        <v>8</v>
      </c>
      <c r="N9">
        <v>108</v>
      </c>
      <c r="O9" t="s">
        <v>103</v>
      </c>
      <c r="P9">
        <v>5</v>
      </c>
      <c r="R9" s="11">
        <v>1</v>
      </c>
      <c r="S9">
        <v>8</v>
      </c>
      <c r="T9">
        <f t="shared" si="0"/>
        <v>108</v>
      </c>
      <c r="U9" t="s">
        <v>103</v>
      </c>
      <c r="V9">
        <v>3</v>
      </c>
      <c r="X9" t="s">
        <v>25</v>
      </c>
      <c r="Y9">
        <v>6</v>
      </c>
      <c r="Z9" s="14">
        <v>46453</v>
      </c>
      <c r="AB9" s="36" t="s">
        <v>57</v>
      </c>
      <c r="AC9" s="36" t="s">
        <v>45</v>
      </c>
      <c r="AD9" s="36" t="s">
        <v>59</v>
      </c>
      <c r="AE9" s="36" t="s">
        <v>60</v>
      </c>
      <c r="AF9" s="36" t="s">
        <v>61</v>
      </c>
    </row>
    <row r="10" spans="1:32" ht="15" x14ac:dyDescent="0.25">
      <c r="A10" t="s">
        <v>25</v>
      </c>
      <c r="B10">
        <v>7</v>
      </c>
      <c r="C10" s="14">
        <v>46432</v>
      </c>
      <c r="E10" s="2" t="s">
        <v>62</v>
      </c>
      <c r="F10" s="2" t="s">
        <v>63</v>
      </c>
      <c r="G10" s="2" t="s">
        <v>64</v>
      </c>
      <c r="H10" s="2" t="s">
        <v>65</v>
      </c>
      <c r="I10" s="2" t="s">
        <v>66</v>
      </c>
      <c r="J10" s="2" t="s">
        <v>67</v>
      </c>
      <c r="L10">
        <v>1</v>
      </c>
      <c r="M10">
        <v>9</v>
      </c>
      <c r="N10">
        <v>109</v>
      </c>
      <c r="O10" t="s">
        <v>103</v>
      </c>
      <c r="P10">
        <v>4</v>
      </c>
      <c r="R10" s="11">
        <v>1</v>
      </c>
      <c r="S10">
        <v>9</v>
      </c>
      <c r="T10">
        <f t="shared" si="0"/>
        <v>109</v>
      </c>
      <c r="U10" t="s">
        <v>103</v>
      </c>
      <c r="V10">
        <v>2</v>
      </c>
      <c r="X10" t="s">
        <v>25</v>
      </c>
      <c r="Y10">
        <v>7</v>
      </c>
      <c r="Z10" s="14">
        <v>46467</v>
      </c>
      <c r="AB10" s="36" t="s">
        <v>579</v>
      </c>
      <c r="AC10" s="36" t="s">
        <v>63</v>
      </c>
      <c r="AD10" s="36" t="s">
        <v>64</v>
      </c>
      <c r="AE10" s="36" t="s">
        <v>65</v>
      </c>
      <c r="AF10" s="36" t="s">
        <v>55</v>
      </c>
    </row>
    <row r="11" spans="1:32" ht="15" x14ac:dyDescent="0.25">
      <c r="A11" t="s">
        <v>25</v>
      </c>
      <c r="B11">
        <v>8</v>
      </c>
      <c r="C11" s="14">
        <v>46453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72</v>
      </c>
      <c r="J11" s="2" t="s">
        <v>73</v>
      </c>
      <c r="L11">
        <v>1</v>
      </c>
      <c r="M11">
        <v>10</v>
      </c>
      <c r="N11">
        <v>110</v>
      </c>
      <c r="O11" t="s">
        <v>103</v>
      </c>
      <c r="P11">
        <v>3</v>
      </c>
      <c r="R11" s="11">
        <v>1</v>
      </c>
      <c r="S11">
        <v>10</v>
      </c>
      <c r="T11">
        <f t="shared" si="0"/>
        <v>110</v>
      </c>
      <c r="U11" t="s">
        <v>103</v>
      </c>
      <c r="V11">
        <v>1</v>
      </c>
      <c r="X11" t="s">
        <v>25</v>
      </c>
      <c r="Y11">
        <v>8</v>
      </c>
      <c r="Z11" s="14">
        <v>46488</v>
      </c>
      <c r="AB11" s="36" t="s">
        <v>580</v>
      </c>
      <c r="AC11" s="36" t="s">
        <v>70</v>
      </c>
      <c r="AD11" s="36" t="s">
        <v>71</v>
      </c>
      <c r="AE11" s="36" t="s">
        <v>72</v>
      </c>
      <c r="AF11" s="36" t="s">
        <v>73</v>
      </c>
    </row>
    <row r="12" spans="1:32" ht="15" x14ac:dyDescent="0.25">
      <c r="A12" t="s">
        <v>25</v>
      </c>
      <c r="B12">
        <v>9</v>
      </c>
      <c r="C12" s="14">
        <v>46467</v>
      </c>
      <c r="E12" s="2" t="s">
        <v>74</v>
      </c>
      <c r="F12" s="2" t="s">
        <v>75</v>
      </c>
      <c r="G12" s="2" t="s">
        <v>76</v>
      </c>
      <c r="H12" s="2" t="s">
        <v>77</v>
      </c>
      <c r="I12" s="2" t="s">
        <v>78</v>
      </c>
      <c r="J12" s="2" t="s">
        <v>79</v>
      </c>
      <c r="L12">
        <v>1</v>
      </c>
      <c r="M12">
        <v>11</v>
      </c>
      <c r="N12">
        <v>111</v>
      </c>
      <c r="O12" t="s">
        <v>103</v>
      </c>
      <c r="P12">
        <v>2</v>
      </c>
      <c r="R12" s="11">
        <v>2</v>
      </c>
      <c r="S12">
        <v>1</v>
      </c>
      <c r="T12">
        <f t="shared" si="0"/>
        <v>201</v>
      </c>
      <c r="U12" t="s">
        <v>104</v>
      </c>
      <c r="V12">
        <v>2</v>
      </c>
      <c r="X12" t="s">
        <v>25</v>
      </c>
      <c r="Y12">
        <v>9</v>
      </c>
      <c r="Z12" s="14">
        <v>46495</v>
      </c>
      <c r="AB12" s="36" t="s">
        <v>41</v>
      </c>
      <c r="AC12" s="36" t="s">
        <v>75</v>
      </c>
      <c r="AD12" s="36" t="s">
        <v>76</v>
      </c>
      <c r="AE12" s="36" t="s">
        <v>77</v>
      </c>
      <c r="AF12" s="36" t="s">
        <v>78</v>
      </c>
    </row>
    <row r="13" spans="1:32" ht="15" x14ac:dyDescent="0.25">
      <c r="A13" t="s">
        <v>25</v>
      </c>
      <c r="B13">
        <v>10</v>
      </c>
      <c r="C13" s="14">
        <v>46488</v>
      </c>
      <c r="E13" s="2" t="s">
        <v>80</v>
      </c>
      <c r="F13" s="2" t="s">
        <v>81</v>
      </c>
      <c r="G13" s="2" t="s">
        <v>82</v>
      </c>
      <c r="H13" s="2" t="s">
        <v>83</v>
      </c>
      <c r="I13" s="2" t="s">
        <v>84</v>
      </c>
      <c r="J13" s="2" t="s">
        <v>85</v>
      </c>
      <c r="L13">
        <v>1</v>
      </c>
      <c r="M13">
        <v>12</v>
      </c>
      <c r="N13">
        <v>112</v>
      </c>
      <c r="O13" t="s">
        <v>103</v>
      </c>
      <c r="P13">
        <v>1</v>
      </c>
      <c r="R13" s="11">
        <v>2</v>
      </c>
      <c r="S13">
        <v>2</v>
      </c>
      <c r="T13">
        <f t="shared" si="0"/>
        <v>202</v>
      </c>
      <c r="U13" t="s">
        <v>103</v>
      </c>
      <c r="V13">
        <v>1</v>
      </c>
    </row>
    <row r="14" spans="1:32" ht="15" x14ac:dyDescent="0.25">
      <c r="A14" t="s">
        <v>25</v>
      </c>
      <c r="B14">
        <v>11</v>
      </c>
      <c r="C14" s="14">
        <v>46495</v>
      </c>
      <c r="D14" s="1"/>
      <c r="E14" s="2" t="s">
        <v>86</v>
      </c>
      <c r="F14" s="2" t="s">
        <v>87</v>
      </c>
      <c r="G14" s="2" t="s">
        <v>88</v>
      </c>
      <c r="H14" s="2" t="s">
        <v>89</v>
      </c>
      <c r="I14" s="2" t="s">
        <v>90</v>
      </c>
      <c r="J14" s="2" t="s">
        <v>91</v>
      </c>
      <c r="L14">
        <v>2</v>
      </c>
      <c r="M14">
        <v>1</v>
      </c>
      <c r="N14">
        <v>201</v>
      </c>
      <c r="O14" t="s">
        <v>104</v>
      </c>
      <c r="P14">
        <v>2</v>
      </c>
      <c r="R14" s="11">
        <v>2</v>
      </c>
      <c r="S14">
        <v>3</v>
      </c>
      <c r="T14">
        <f t="shared" si="0"/>
        <v>203</v>
      </c>
      <c r="U14" t="s">
        <v>103</v>
      </c>
      <c r="V14">
        <v>9</v>
      </c>
      <c r="X14" t="s">
        <v>92</v>
      </c>
    </row>
    <row r="15" spans="1:32" ht="15" x14ac:dyDescent="0.25">
      <c r="L15">
        <v>2</v>
      </c>
      <c r="M15">
        <v>2</v>
      </c>
      <c r="N15">
        <v>202</v>
      </c>
      <c r="O15" t="s">
        <v>103</v>
      </c>
      <c r="P15">
        <v>1</v>
      </c>
      <c r="R15" s="11">
        <v>2</v>
      </c>
      <c r="S15">
        <v>4</v>
      </c>
      <c r="T15">
        <f t="shared" si="0"/>
        <v>204</v>
      </c>
      <c r="U15" t="s">
        <v>103</v>
      </c>
      <c r="V15">
        <v>8</v>
      </c>
      <c r="Y15">
        <v>1</v>
      </c>
      <c r="Z15" s="14">
        <v>46362</v>
      </c>
    </row>
    <row r="16" spans="1:32" ht="15" x14ac:dyDescent="0.25">
      <c r="A16" t="s">
        <v>92</v>
      </c>
      <c r="L16">
        <v>2</v>
      </c>
      <c r="M16">
        <v>3</v>
      </c>
      <c r="N16">
        <v>203</v>
      </c>
      <c r="O16" t="s">
        <v>103</v>
      </c>
      <c r="P16">
        <v>11</v>
      </c>
      <c r="R16" s="11">
        <v>2</v>
      </c>
      <c r="S16">
        <v>5</v>
      </c>
      <c r="T16">
        <f t="shared" si="0"/>
        <v>205</v>
      </c>
      <c r="U16" t="s">
        <v>103</v>
      </c>
      <c r="V16">
        <v>7</v>
      </c>
      <c r="Y16">
        <v>2</v>
      </c>
      <c r="Z16" s="14">
        <v>46460</v>
      </c>
    </row>
    <row r="17" spans="1:32" ht="15" x14ac:dyDescent="0.25">
      <c r="B17">
        <v>1</v>
      </c>
      <c r="C17" s="14">
        <v>46362</v>
      </c>
      <c r="L17">
        <v>2</v>
      </c>
      <c r="M17">
        <v>4</v>
      </c>
      <c r="N17">
        <v>204</v>
      </c>
      <c r="O17" t="s">
        <v>103</v>
      </c>
      <c r="P17">
        <v>10</v>
      </c>
      <c r="R17" s="11">
        <v>2</v>
      </c>
      <c r="S17">
        <v>6</v>
      </c>
      <c r="T17">
        <f t="shared" si="0"/>
        <v>206</v>
      </c>
      <c r="U17" t="s">
        <v>103</v>
      </c>
      <c r="V17">
        <v>10</v>
      </c>
      <c r="Z17" s="14"/>
    </row>
    <row r="18" spans="1:32" ht="15" x14ac:dyDescent="0.25">
      <c r="B18">
        <v>2</v>
      </c>
      <c r="C18" s="14">
        <v>46460</v>
      </c>
      <c r="L18">
        <v>2</v>
      </c>
      <c r="M18">
        <v>5</v>
      </c>
      <c r="N18">
        <v>205</v>
      </c>
      <c r="O18" t="s">
        <v>103</v>
      </c>
      <c r="P18">
        <v>9</v>
      </c>
      <c r="R18" s="11">
        <v>2</v>
      </c>
      <c r="S18">
        <v>7</v>
      </c>
      <c r="T18">
        <f t="shared" si="0"/>
        <v>207</v>
      </c>
      <c r="U18" t="s">
        <v>104</v>
      </c>
      <c r="V18">
        <v>5</v>
      </c>
      <c r="X18" t="s">
        <v>93</v>
      </c>
    </row>
    <row r="19" spans="1:32" ht="15" x14ac:dyDescent="0.25">
      <c r="C19" s="14"/>
      <c r="L19">
        <v>2</v>
      </c>
      <c r="M19">
        <v>6</v>
      </c>
      <c r="N19">
        <v>206</v>
      </c>
      <c r="O19" t="s">
        <v>103</v>
      </c>
      <c r="P19">
        <v>8</v>
      </c>
      <c r="R19" s="11">
        <v>2</v>
      </c>
      <c r="S19">
        <v>8</v>
      </c>
      <c r="T19">
        <f t="shared" si="0"/>
        <v>208</v>
      </c>
      <c r="U19" t="s">
        <v>104</v>
      </c>
      <c r="V19">
        <v>4</v>
      </c>
      <c r="Z19" s="1">
        <v>46502</v>
      </c>
    </row>
    <row r="20" spans="1:32" ht="15" x14ac:dyDescent="0.25">
      <c r="A20" t="s">
        <v>93</v>
      </c>
      <c r="L20">
        <v>2</v>
      </c>
      <c r="M20">
        <v>7</v>
      </c>
      <c r="N20">
        <v>207</v>
      </c>
      <c r="O20" t="s">
        <v>103</v>
      </c>
      <c r="P20" s="39">
        <v>12</v>
      </c>
      <c r="R20" s="11">
        <v>2</v>
      </c>
      <c r="S20">
        <v>9</v>
      </c>
      <c r="T20">
        <f t="shared" si="0"/>
        <v>209</v>
      </c>
      <c r="U20" t="s">
        <v>104</v>
      </c>
      <c r="V20">
        <v>3</v>
      </c>
    </row>
    <row r="21" spans="1:32" ht="15" x14ac:dyDescent="0.25">
      <c r="C21" s="1">
        <v>46502</v>
      </c>
      <c r="L21">
        <v>2</v>
      </c>
      <c r="M21">
        <v>8</v>
      </c>
      <c r="N21">
        <v>208</v>
      </c>
      <c r="O21" t="s">
        <v>104</v>
      </c>
      <c r="P21">
        <v>6</v>
      </c>
      <c r="R21" s="11">
        <v>2</v>
      </c>
      <c r="S21">
        <v>10</v>
      </c>
      <c r="T21">
        <f t="shared" si="0"/>
        <v>210</v>
      </c>
      <c r="U21" t="s">
        <v>104</v>
      </c>
      <c r="V21">
        <v>6</v>
      </c>
      <c r="X21" s="5" t="s">
        <v>152</v>
      </c>
    </row>
    <row r="22" spans="1:32" ht="15" x14ac:dyDescent="0.25">
      <c r="L22">
        <v>2</v>
      </c>
      <c r="M22">
        <v>9</v>
      </c>
      <c r="N22">
        <v>209</v>
      </c>
      <c r="O22" t="s">
        <v>104</v>
      </c>
      <c r="P22">
        <v>5</v>
      </c>
      <c r="R22" s="11">
        <v>3</v>
      </c>
      <c r="S22">
        <v>1</v>
      </c>
      <c r="T22">
        <f t="shared" si="0"/>
        <v>301</v>
      </c>
      <c r="U22" t="s">
        <v>103</v>
      </c>
      <c r="V22">
        <v>3</v>
      </c>
      <c r="Z22" s="15" t="s">
        <v>182</v>
      </c>
    </row>
    <row r="23" spans="1:32" ht="15" x14ac:dyDescent="0.25">
      <c r="A23" s="5" t="s">
        <v>152</v>
      </c>
      <c r="L23">
        <v>2</v>
      </c>
      <c r="M23">
        <v>10</v>
      </c>
      <c r="N23">
        <v>210</v>
      </c>
      <c r="O23" t="s">
        <v>104</v>
      </c>
      <c r="P23">
        <v>4</v>
      </c>
      <c r="R23" s="11">
        <v>3</v>
      </c>
      <c r="S23">
        <v>2</v>
      </c>
      <c r="T23">
        <f t="shared" si="0"/>
        <v>302</v>
      </c>
      <c r="U23" t="s">
        <v>104</v>
      </c>
      <c r="V23">
        <v>10</v>
      </c>
    </row>
    <row r="24" spans="1:32" ht="23.25" x14ac:dyDescent="0.35">
      <c r="C24" s="15" t="s">
        <v>182</v>
      </c>
      <c r="L24">
        <v>2</v>
      </c>
      <c r="M24">
        <v>11</v>
      </c>
      <c r="N24">
        <v>211</v>
      </c>
      <c r="O24" t="s">
        <v>104</v>
      </c>
      <c r="P24">
        <v>3</v>
      </c>
      <c r="R24" s="11">
        <v>3</v>
      </c>
      <c r="S24">
        <v>3</v>
      </c>
      <c r="T24">
        <f t="shared" si="0"/>
        <v>303</v>
      </c>
      <c r="U24" t="s">
        <v>104</v>
      </c>
      <c r="V24">
        <v>1</v>
      </c>
      <c r="X24" s="117" t="s">
        <v>113</v>
      </c>
      <c r="Y24" s="117"/>
      <c r="Z24" s="117"/>
      <c r="AA24" s="117"/>
      <c r="AB24" s="117"/>
      <c r="AC24" s="117"/>
      <c r="AD24" s="117"/>
      <c r="AE24" s="117"/>
      <c r="AF24" s="117"/>
    </row>
    <row r="25" spans="1:32" ht="23.25" x14ac:dyDescent="0.35">
      <c r="L25">
        <v>2</v>
      </c>
      <c r="M25">
        <v>12</v>
      </c>
      <c r="N25">
        <v>212</v>
      </c>
      <c r="O25" t="s">
        <v>104</v>
      </c>
      <c r="P25">
        <v>7</v>
      </c>
      <c r="R25" s="11">
        <v>3</v>
      </c>
      <c r="S25">
        <v>4</v>
      </c>
      <c r="T25">
        <f t="shared" si="0"/>
        <v>304</v>
      </c>
      <c r="U25" t="s">
        <v>104</v>
      </c>
      <c r="V25">
        <v>9</v>
      </c>
      <c r="X25" s="117" t="s">
        <v>112</v>
      </c>
      <c r="Y25" s="117"/>
      <c r="Z25" s="117"/>
      <c r="AA25" s="117"/>
      <c r="AB25" s="117"/>
      <c r="AC25" s="117"/>
      <c r="AD25" s="117"/>
      <c r="AE25" s="117"/>
      <c r="AF25" s="117"/>
    </row>
    <row r="26" spans="1:32" ht="23.25" x14ac:dyDescent="0.35">
      <c r="A26" s="117" t="s">
        <v>113</v>
      </c>
      <c r="B26" s="118"/>
      <c r="C26" s="118"/>
      <c r="D26" s="118"/>
      <c r="E26" s="118"/>
      <c r="F26" s="118"/>
      <c r="G26" s="118"/>
      <c r="H26" s="118"/>
      <c r="I26" s="118"/>
      <c r="J26" s="118"/>
      <c r="L26">
        <v>3</v>
      </c>
      <c r="M26">
        <v>1</v>
      </c>
      <c r="N26">
        <v>301</v>
      </c>
      <c r="O26" t="s">
        <v>103</v>
      </c>
      <c r="P26">
        <v>3</v>
      </c>
      <c r="R26" s="11">
        <v>3</v>
      </c>
      <c r="S26">
        <v>5</v>
      </c>
      <c r="T26">
        <f t="shared" si="0"/>
        <v>305</v>
      </c>
      <c r="U26" t="s">
        <v>104</v>
      </c>
      <c r="V26">
        <v>8</v>
      </c>
    </row>
    <row r="27" spans="1:32" ht="23.25" x14ac:dyDescent="0.35">
      <c r="A27" s="117" t="s">
        <v>112</v>
      </c>
      <c r="B27" s="118"/>
      <c r="C27" s="118"/>
      <c r="D27" s="118"/>
      <c r="E27" s="118"/>
      <c r="F27" s="118"/>
      <c r="G27" s="118"/>
      <c r="H27" s="118"/>
      <c r="I27" s="118"/>
      <c r="J27" s="118"/>
      <c r="L27">
        <v>3</v>
      </c>
      <c r="M27">
        <v>2</v>
      </c>
      <c r="N27">
        <v>302</v>
      </c>
      <c r="O27" t="s">
        <v>104</v>
      </c>
      <c r="P27">
        <v>12</v>
      </c>
      <c r="R27" s="11">
        <v>3</v>
      </c>
      <c r="S27">
        <v>6</v>
      </c>
      <c r="T27">
        <f t="shared" si="0"/>
        <v>306</v>
      </c>
      <c r="U27" t="s">
        <v>104</v>
      </c>
      <c r="V27">
        <v>7</v>
      </c>
      <c r="X27" s="5" t="s">
        <v>183</v>
      </c>
      <c r="AA27" s="5" t="s">
        <v>126</v>
      </c>
    </row>
    <row r="28" spans="1:32" ht="15" x14ac:dyDescent="0.25">
      <c r="L28">
        <v>3</v>
      </c>
      <c r="M28">
        <v>3</v>
      </c>
      <c r="N28">
        <v>303</v>
      </c>
      <c r="O28" t="s">
        <v>104</v>
      </c>
      <c r="P28">
        <v>1</v>
      </c>
      <c r="R28" s="11">
        <v>3</v>
      </c>
      <c r="S28">
        <v>7</v>
      </c>
      <c r="T28">
        <f t="shared" si="0"/>
        <v>307</v>
      </c>
      <c r="U28" t="s">
        <v>103</v>
      </c>
      <c r="V28">
        <v>6</v>
      </c>
      <c r="X28" s="5"/>
      <c r="AA28" s="5" t="s">
        <v>598</v>
      </c>
    </row>
    <row r="29" spans="1:32" ht="15" x14ac:dyDescent="0.25">
      <c r="A29" s="5" t="s">
        <v>115</v>
      </c>
      <c r="D29" s="5" t="s">
        <v>125</v>
      </c>
      <c r="L29">
        <v>3</v>
      </c>
      <c r="M29">
        <v>4</v>
      </c>
      <c r="N29">
        <v>304</v>
      </c>
      <c r="O29" t="s">
        <v>104</v>
      </c>
      <c r="P29">
        <v>11</v>
      </c>
      <c r="R29" s="11">
        <v>3</v>
      </c>
      <c r="S29">
        <v>8</v>
      </c>
      <c r="T29">
        <f t="shared" si="0"/>
        <v>308</v>
      </c>
      <c r="U29" t="s">
        <v>103</v>
      </c>
      <c r="V29">
        <v>5</v>
      </c>
    </row>
    <row r="30" spans="1:32" ht="15" x14ac:dyDescent="0.25">
      <c r="A30" s="5" t="s">
        <v>163</v>
      </c>
      <c r="D30" s="5" t="s">
        <v>126</v>
      </c>
      <c r="L30">
        <v>3</v>
      </c>
      <c r="M30">
        <v>5</v>
      </c>
      <c r="N30">
        <v>305</v>
      </c>
      <c r="O30" t="s">
        <v>104</v>
      </c>
      <c r="P30">
        <v>10</v>
      </c>
      <c r="R30" s="11">
        <v>3</v>
      </c>
      <c r="S30">
        <v>9</v>
      </c>
      <c r="T30">
        <f t="shared" si="0"/>
        <v>309</v>
      </c>
      <c r="U30" t="s">
        <v>103</v>
      </c>
      <c r="V30">
        <v>4</v>
      </c>
      <c r="X30" t="s">
        <v>184</v>
      </c>
      <c r="AA30" s="5" t="s">
        <v>123</v>
      </c>
    </row>
    <row r="31" spans="1:32" ht="15" x14ac:dyDescent="0.25">
      <c r="D31" s="5" t="s">
        <v>125</v>
      </c>
      <c r="L31">
        <v>3</v>
      </c>
      <c r="M31">
        <v>6</v>
      </c>
      <c r="N31">
        <v>306</v>
      </c>
      <c r="O31" t="s">
        <v>104</v>
      </c>
      <c r="P31">
        <v>9</v>
      </c>
      <c r="R31" s="11">
        <v>3</v>
      </c>
      <c r="S31">
        <v>10</v>
      </c>
      <c r="T31">
        <f t="shared" si="0"/>
        <v>310</v>
      </c>
      <c r="U31" t="s">
        <v>103</v>
      </c>
      <c r="V31">
        <v>2</v>
      </c>
      <c r="AA31" s="5" t="s">
        <v>599</v>
      </c>
    </row>
    <row r="32" spans="1:32" ht="15" x14ac:dyDescent="0.25">
      <c r="A32" s="5" t="s">
        <v>164</v>
      </c>
      <c r="D32" s="5" t="s">
        <v>126</v>
      </c>
      <c r="L32">
        <v>3</v>
      </c>
      <c r="M32">
        <v>7</v>
      </c>
      <c r="N32">
        <v>307</v>
      </c>
      <c r="O32" t="s">
        <v>104</v>
      </c>
      <c r="P32">
        <v>8</v>
      </c>
      <c r="R32" s="11">
        <v>4</v>
      </c>
      <c r="S32">
        <v>1</v>
      </c>
      <c r="T32">
        <f t="shared" si="0"/>
        <v>401</v>
      </c>
      <c r="U32" t="s">
        <v>104</v>
      </c>
      <c r="V32">
        <v>4</v>
      </c>
    </row>
    <row r="33" spans="1:22" ht="15" x14ac:dyDescent="0.25">
      <c r="A33" s="5"/>
      <c r="D33" s="5" t="s">
        <v>125</v>
      </c>
      <c r="L33">
        <v>3</v>
      </c>
      <c r="M33">
        <v>8</v>
      </c>
      <c r="N33">
        <v>308</v>
      </c>
      <c r="O33" t="s">
        <v>103</v>
      </c>
      <c r="P33">
        <v>7</v>
      </c>
      <c r="R33" s="11">
        <v>4</v>
      </c>
      <c r="S33">
        <v>2</v>
      </c>
      <c r="T33">
        <f t="shared" si="0"/>
        <v>402</v>
      </c>
      <c r="U33" t="s">
        <v>104</v>
      </c>
      <c r="V33">
        <v>3</v>
      </c>
    </row>
    <row r="34" spans="1:22" ht="15" x14ac:dyDescent="0.25">
      <c r="A34" s="5" t="s">
        <v>116</v>
      </c>
      <c r="D34" s="5" t="s">
        <v>126</v>
      </c>
      <c r="L34">
        <v>3</v>
      </c>
      <c r="M34">
        <v>9</v>
      </c>
      <c r="N34">
        <v>309</v>
      </c>
      <c r="O34" t="s">
        <v>103</v>
      </c>
      <c r="P34">
        <v>6</v>
      </c>
      <c r="R34" s="11">
        <v>4</v>
      </c>
      <c r="S34">
        <v>3</v>
      </c>
      <c r="T34">
        <f t="shared" si="0"/>
        <v>403</v>
      </c>
      <c r="U34" t="s">
        <v>103</v>
      </c>
      <c r="V34">
        <v>2</v>
      </c>
    </row>
    <row r="35" spans="1:22" ht="15" x14ac:dyDescent="0.25">
      <c r="A35" s="5"/>
      <c r="D35" s="5" t="s">
        <v>195</v>
      </c>
      <c r="L35">
        <v>3</v>
      </c>
      <c r="M35">
        <v>10</v>
      </c>
      <c r="N35">
        <v>310</v>
      </c>
      <c r="O35" t="s">
        <v>103</v>
      </c>
      <c r="P35">
        <v>5</v>
      </c>
      <c r="R35" s="11">
        <v>4</v>
      </c>
      <c r="S35">
        <v>4</v>
      </c>
      <c r="T35">
        <f t="shared" si="0"/>
        <v>404</v>
      </c>
      <c r="U35" t="s">
        <v>103</v>
      </c>
      <c r="V35">
        <v>1</v>
      </c>
    </row>
    <row r="36" spans="1:22" ht="15" x14ac:dyDescent="0.25">
      <c r="A36" s="5"/>
      <c r="D36" s="5" t="s">
        <v>125</v>
      </c>
      <c r="L36">
        <v>3</v>
      </c>
      <c r="M36">
        <v>11</v>
      </c>
      <c r="N36">
        <v>311</v>
      </c>
      <c r="O36" t="s">
        <v>103</v>
      </c>
      <c r="P36">
        <v>4</v>
      </c>
      <c r="R36" s="11">
        <v>4</v>
      </c>
      <c r="S36">
        <v>5</v>
      </c>
      <c r="T36">
        <f t="shared" si="0"/>
        <v>405</v>
      </c>
      <c r="U36" t="s">
        <v>103</v>
      </c>
      <c r="V36">
        <v>9</v>
      </c>
    </row>
    <row r="37" spans="1:22" ht="15" x14ac:dyDescent="0.25">
      <c r="L37">
        <v>3</v>
      </c>
      <c r="M37">
        <v>12</v>
      </c>
      <c r="N37">
        <v>312</v>
      </c>
      <c r="O37" t="s">
        <v>103</v>
      </c>
      <c r="P37">
        <v>2</v>
      </c>
      <c r="R37" s="11">
        <v>4</v>
      </c>
      <c r="S37">
        <v>6</v>
      </c>
      <c r="T37">
        <f t="shared" si="0"/>
        <v>406</v>
      </c>
      <c r="U37" t="s">
        <v>103</v>
      </c>
      <c r="V37">
        <v>8</v>
      </c>
    </row>
    <row r="38" spans="1:22" ht="15" x14ac:dyDescent="0.25">
      <c r="A38" s="5" t="s">
        <v>117</v>
      </c>
      <c r="D38" s="5" t="s">
        <v>124</v>
      </c>
      <c r="L38">
        <v>4</v>
      </c>
      <c r="M38">
        <v>1</v>
      </c>
      <c r="N38">
        <v>401</v>
      </c>
      <c r="O38" t="s">
        <v>104</v>
      </c>
      <c r="P38">
        <v>4</v>
      </c>
      <c r="R38" s="11">
        <v>4</v>
      </c>
      <c r="S38">
        <v>7</v>
      </c>
      <c r="T38">
        <f t="shared" si="0"/>
        <v>407</v>
      </c>
      <c r="U38" t="s">
        <v>103</v>
      </c>
      <c r="V38">
        <v>10</v>
      </c>
    </row>
    <row r="39" spans="1:22" ht="15" x14ac:dyDescent="0.25">
      <c r="A39" s="5" t="s">
        <v>165</v>
      </c>
      <c r="D39" s="5" t="s">
        <v>123</v>
      </c>
      <c r="L39">
        <v>4</v>
      </c>
      <c r="M39">
        <v>2</v>
      </c>
      <c r="N39">
        <v>402</v>
      </c>
      <c r="O39" t="s">
        <v>104</v>
      </c>
      <c r="P39">
        <v>3</v>
      </c>
      <c r="R39" s="11">
        <v>4</v>
      </c>
      <c r="S39">
        <v>8</v>
      </c>
      <c r="T39">
        <f t="shared" si="0"/>
        <v>408</v>
      </c>
      <c r="U39" t="s">
        <v>104</v>
      </c>
      <c r="V39">
        <v>6</v>
      </c>
    </row>
    <row r="40" spans="1:22" ht="15" x14ac:dyDescent="0.25">
      <c r="A40" s="5"/>
      <c r="D40" s="5" t="s">
        <v>124</v>
      </c>
      <c r="L40">
        <v>4</v>
      </c>
      <c r="M40">
        <v>3</v>
      </c>
      <c r="N40">
        <v>403</v>
      </c>
      <c r="O40" t="s">
        <v>103</v>
      </c>
      <c r="P40">
        <v>2</v>
      </c>
      <c r="R40" s="11">
        <v>4</v>
      </c>
      <c r="S40">
        <v>9</v>
      </c>
      <c r="T40">
        <f t="shared" si="0"/>
        <v>409</v>
      </c>
      <c r="U40" t="s">
        <v>104</v>
      </c>
      <c r="V40">
        <v>5</v>
      </c>
    </row>
    <row r="41" spans="1:22" ht="15" x14ac:dyDescent="0.25">
      <c r="A41" s="5" t="s">
        <v>166</v>
      </c>
      <c r="D41" s="5" t="s">
        <v>123</v>
      </c>
      <c r="L41">
        <v>4</v>
      </c>
      <c r="M41">
        <v>4</v>
      </c>
      <c r="N41">
        <v>404</v>
      </c>
      <c r="O41" t="s">
        <v>103</v>
      </c>
      <c r="P41">
        <v>1</v>
      </c>
      <c r="R41" s="11">
        <v>4</v>
      </c>
      <c r="S41">
        <v>10</v>
      </c>
      <c r="T41">
        <f t="shared" si="0"/>
        <v>410</v>
      </c>
      <c r="U41" t="s">
        <v>104</v>
      </c>
      <c r="V41">
        <v>7</v>
      </c>
    </row>
    <row r="42" spans="1:22" ht="15" x14ac:dyDescent="0.25">
      <c r="A42" s="5"/>
      <c r="D42" s="5" t="s">
        <v>124</v>
      </c>
      <c r="L42">
        <v>4</v>
      </c>
      <c r="M42">
        <v>5</v>
      </c>
      <c r="N42">
        <v>405</v>
      </c>
      <c r="O42" t="s">
        <v>103</v>
      </c>
      <c r="P42">
        <v>11</v>
      </c>
      <c r="R42" s="11">
        <v>5</v>
      </c>
      <c r="S42">
        <v>1</v>
      </c>
      <c r="T42">
        <f t="shared" si="0"/>
        <v>501</v>
      </c>
      <c r="U42" t="s">
        <v>103</v>
      </c>
      <c r="V42">
        <v>5</v>
      </c>
    </row>
    <row r="43" spans="1:22" ht="15" x14ac:dyDescent="0.25">
      <c r="A43" s="5" t="s">
        <v>114</v>
      </c>
      <c r="D43" s="5" t="s">
        <v>123</v>
      </c>
      <c r="L43">
        <v>4</v>
      </c>
      <c r="M43">
        <v>6</v>
      </c>
      <c r="N43">
        <v>406</v>
      </c>
      <c r="O43" t="s">
        <v>103</v>
      </c>
      <c r="P43">
        <v>10</v>
      </c>
      <c r="R43" s="11">
        <v>5</v>
      </c>
      <c r="S43">
        <v>2</v>
      </c>
      <c r="T43">
        <f t="shared" si="0"/>
        <v>502</v>
      </c>
      <c r="U43" t="s">
        <v>103</v>
      </c>
      <c r="V43">
        <v>4</v>
      </c>
    </row>
    <row r="44" spans="1:22" ht="15" x14ac:dyDescent="0.25">
      <c r="A44" s="5"/>
      <c r="D44" s="5" t="s">
        <v>196</v>
      </c>
      <c r="L44">
        <v>4</v>
      </c>
      <c r="M44">
        <v>7</v>
      </c>
      <c r="N44">
        <v>407</v>
      </c>
      <c r="O44" t="s">
        <v>103</v>
      </c>
      <c r="P44">
        <v>9</v>
      </c>
      <c r="R44" s="11">
        <v>5</v>
      </c>
      <c r="S44">
        <v>3</v>
      </c>
      <c r="T44">
        <f t="shared" si="0"/>
        <v>503</v>
      </c>
      <c r="U44" t="s">
        <v>104</v>
      </c>
      <c r="V44">
        <v>10</v>
      </c>
    </row>
    <row r="45" spans="1:22" ht="15" x14ac:dyDescent="0.25">
      <c r="D45" s="5" t="s">
        <v>124</v>
      </c>
      <c r="L45">
        <v>4</v>
      </c>
      <c r="M45">
        <v>8</v>
      </c>
      <c r="N45">
        <v>408</v>
      </c>
      <c r="O45" t="s">
        <v>103</v>
      </c>
      <c r="P45">
        <v>12</v>
      </c>
      <c r="R45" s="11">
        <v>5</v>
      </c>
      <c r="S45">
        <v>4</v>
      </c>
      <c r="T45">
        <f t="shared" si="0"/>
        <v>504</v>
      </c>
      <c r="U45" t="s">
        <v>104</v>
      </c>
      <c r="V45">
        <v>2</v>
      </c>
    </row>
    <row r="46" spans="1:22" ht="15" x14ac:dyDescent="0.25">
      <c r="L46">
        <v>4</v>
      </c>
      <c r="M46">
        <v>9</v>
      </c>
      <c r="N46">
        <v>409</v>
      </c>
      <c r="O46" t="s">
        <v>104</v>
      </c>
      <c r="P46">
        <v>7</v>
      </c>
      <c r="R46" s="11">
        <v>5</v>
      </c>
      <c r="S46">
        <v>5</v>
      </c>
      <c r="T46">
        <f t="shared" si="0"/>
        <v>505</v>
      </c>
      <c r="U46" t="s">
        <v>104</v>
      </c>
      <c r="V46">
        <v>1</v>
      </c>
    </row>
    <row r="47" spans="1:22" ht="15" x14ac:dyDescent="0.25">
      <c r="L47">
        <v>4</v>
      </c>
      <c r="M47">
        <v>10</v>
      </c>
      <c r="N47">
        <v>410</v>
      </c>
      <c r="O47" t="s">
        <v>104</v>
      </c>
      <c r="P47">
        <v>6</v>
      </c>
      <c r="R47" s="11">
        <v>5</v>
      </c>
      <c r="S47">
        <v>6</v>
      </c>
      <c r="T47">
        <f t="shared" si="0"/>
        <v>506</v>
      </c>
      <c r="U47" t="s">
        <v>104</v>
      </c>
      <c r="V47">
        <v>9</v>
      </c>
    </row>
    <row r="48" spans="1:22" ht="15" x14ac:dyDescent="0.25">
      <c r="L48">
        <v>4</v>
      </c>
      <c r="M48">
        <v>11</v>
      </c>
      <c r="N48">
        <v>411</v>
      </c>
      <c r="O48" t="s">
        <v>104</v>
      </c>
      <c r="P48">
        <v>5</v>
      </c>
      <c r="R48" s="11">
        <v>5</v>
      </c>
      <c r="S48">
        <v>7</v>
      </c>
      <c r="T48">
        <f t="shared" si="0"/>
        <v>507</v>
      </c>
      <c r="U48" t="s">
        <v>104</v>
      </c>
      <c r="V48">
        <v>8</v>
      </c>
    </row>
    <row r="49" spans="12:32" ht="15" x14ac:dyDescent="0.25">
      <c r="L49">
        <v>4</v>
      </c>
      <c r="M49">
        <v>12</v>
      </c>
      <c r="N49">
        <v>412</v>
      </c>
      <c r="O49" t="s">
        <v>104</v>
      </c>
      <c r="P49">
        <v>8</v>
      </c>
      <c r="R49" s="11">
        <v>5</v>
      </c>
      <c r="S49">
        <v>8</v>
      </c>
      <c r="T49">
        <f t="shared" si="0"/>
        <v>508</v>
      </c>
      <c r="U49" t="s">
        <v>103</v>
      </c>
      <c r="V49">
        <v>7</v>
      </c>
    </row>
    <row r="50" spans="12:32" ht="15" x14ac:dyDescent="0.25">
      <c r="L50">
        <v>5</v>
      </c>
      <c r="M50">
        <v>1</v>
      </c>
      <c r="N50">
        <v>501</v>
      </c>
      <c r="O50" t="s">
        <v>103</v>
      </c>
      <c r="P50">
        <v>5</v>
      </c>
      <c r="R50" s="11">
        <v>5</v>
      </c>
      <c r="S50">
        <v>9</v>
      </c>
      <c r="T50">
        <f t="shared" si="0"/>
        <v>509</v>
      </c>
      <c r="U50" t="s">
        <v>103</v>
      </c>
      <c r="V50">
        <v>6</v>
      </c>
    </row>
    <row r="51" spans="12:32" ht="15" x14ac:dyDescent="0.25">
      <c r="L51">
        <v>5</v>
      </c>
      <c r="M51">
        <v>2</v>
      </c>
      <c r="N51">
        <v>502</v>
      </c>
      <c r="O51" t="s">
        <v>103</v>
      </c>
      <c r="P51">
        <v>4</v>
      </c>
      <c r="R51" s="11">
        <v>5</v>
      </c>
      <c r="S51">
        <v>10</v>
      </c>
      <c r="T51">
        <f t="shared" si="0"/>
        <v>510</v>
      </c>
      <c r="U51" t="s">
        <v>103</v>
      </c>
      <c r="V51">
        <v>3</v>
      </c>
    </row>
    <row r="52" spans="12:32" ht="15" x14ac:dyDescent="0.25">
      <c r="L52">
        <v>5</v>
      </c>
      <c r="M52">
        <v>3</v>
      </c>
      <c r="N52">
        <v>503</v>
      </c>
      <c r="O52" t="s">
        <v>104</v>
      </c>
      <c r="P52">
        <v>12</v>
      </c>
      <c r="R52" s="11">
        <v>6</v>
      </c>
      <c r="S52">
        <v>1</v>
      </c>
      <c r="T52">
        <f t="shared" si="0"/>
        <v>601</v>
      </c>
      <c r="U52" t="s">
        <v>104</v>
      </c>
      <c r="V52">
        <v>6</v>
      </c>
    </row>
    <row r="53" spans="12:32" ht="15" x14ac:dyDescent="0.25">
      <c r="L53">
        <v>5</v>
      </c>
      <c r="M53">
        <v>4</v>
      </c>
      <c r="N53">
        <v>504</v>
      </c>
      <c r="O53" t="s">
        <v>104</v>
      </c>
      <c r="P53">
        <v>2</v>
      </c>
      <c r="R53" s="11">
        <v>6</v>
      </c>
      <c r="S53">
        <v>2</v>
      </c>
      <c r="T53">
        <f t="shared" si="0"/>
        <v>602</v>
      </c>
      <c r="U53" t="s">
        <v>104</v>
      </c>
      <c r="V53">
        <v>5</v>
      </c>
    </row>
    <row r="54" spans="12:32" ht="15" x14ac:dyDescent="0.25">
      <c r="L54">
        <v>5</v>
      </c>
      <c r="M54">
        <v>5</v>
      </c>
      <c r="N54">
        <v>505</v>
      </c>
      <c r="O54" t="s">
        <v>104</v>
      </c>
      <c r="P54">
        <v>1</v>
      </c>
      <c r="R54" s="11">
        <v>6</v>
      </c>
      <c r="S54">
        <v>3</v>
      </c>
      <c r="T54">
        <f t="shared" si="0"/>
        <v>603</v>
      </c>
      <c r="U54" t="s">
        <v>104</v>
      </c>
      <c r="V54">
        <v>4</v>
      </c>
    </row>
    <row r="55" spans="12:32" ht="15" x14ac:dyDescent="0.25">
      <c r="L55">
        <v>5</v>
      </c>
      <c r="M55">
        <v>6</v>
      </c>
      <c r="N55">
        <v>506</v>
      </c>
      <c r="O55" t="s">
        <v>104</v>
      </c>
      <c r="P55">
        <v>11</v>
      </c>
      <c r="R55" s="11">
        <v>6</v>
      </c>
      <c r="S55">
        <v>4</v>
      </c>
      <c r="T55">
        <f t="shared" si="0"/>
        <v>604</v>
      </c>
      <c r="U55" t="s">
        <v>103</v>
      </c>
      <c r="V55">
        <v>3</v>
      </c>
    </row>
    <row r="56" spans="12:32" ht="15" x14ac:dyDescent="0.25">
      <c r="L56">
        <v>5</v>
      </c>
      <c r="M56">
        <v>7</v>
      </c>
      <c r="N56">
        <v>507</v>
      </c>
      <c r="O56" t="s">
        <v>104</v>
      </c>
      <c r="P56">
        <v>10</v>
      </c>
      <c r="R56" s="11">
        <v>6</v>
      </c>
      <c r="S56">
        <v>5</v>
      </c>
      <c r="T56">
        <f t="shared" si="0"/>
        <v>605</v>
      </c>
      <c r="U56" t="s">
        <v>103</v>
      </c>
      <c r="V56">
        <v>2</v>
      </c>
    </row>
    <row r="57" spans="12:32" ht="15" x14ac:dyDescent="0.25">
      <c r="L57">
        <v>5</v>
      </c>
      <c r="M57">
        <v>8</v>
      </c>
      <c r="N57">
        <v>508</v>
      </c>
      <c r="O57" t="s">
        <v>104</v>
      </c>
      <c r="P57">
        <v>9</v>
      </c>
      <c r="R57" s="11">
        <v>6</v>
      </c>
      <c r="S57">
        <v>6</v>
      </c>
      <c r="T57">
        <f t="shared" si="0"/>
        <v>606</v>
      </c>
      <c r="U57" t="s">
        <v>103</v>
      </c>
      <c r="V57">
        <v>1</v>
      </c>
    </row>
    <row r="58" spans="12:32" ht="15" x14ac:dyDescent="0.25">
      <c r="L58">
        <v>5</v>
      </c>
      <c r="M58">
        <v>9</v>
      </c>
      <c r="N58">
        <v>509</v>
      </c>
      <c r="O58" t="s">
        <v>103</v>
      </c>
      <c r="P58">
        <v>8</v>
      </c>
      <c r="R58" s="11">
        <v>6</v>
      </c>
      <c r="S58">
        <v>7</v>
      </c>
      <c r="T58">
        <f t="shared" si="0"/>
        <v>607</v>
      </c>
      <c r="U58" t="s">
        <v>103</v>
      </c>
      <c r="V58">
        <v>9</v>
      </c>
    </row>
    <row r="59" spans="12:32" ht="15" x14ac:dyDescent="0.25">
      <c r="L59">
        <v>5</v>
      </c>
      <c r="M59">
        <v>10</v>
      </c>
      <c r="N59">
        <v>510</v>
      </c>
      <c r="O59" t="s">
        <v>103</v>
      </c>
      <c r="P59">
        <v>7</v>
      </c>
      <c r="R59" s="11">
        <v>6</v>
      </c>
      <c r="S59">
        <v>8</v>
      </c>
      <c r="T59">
        <f t="shared" si="0"/>
        <v>608</v>
      </c>
      <c r="U59" t="s">
        <v>103</v>
      </c>
      <c r="V59">
        <v>10</v>
      </c>
    </row>
    <row r="60" spans="12:32" ht="15" x14ac:dyDescent="0.25">
      <c r="L60">
        <v>5</v>
      </c>
      <c r="M60">
        <v>11</v>
      </c>
      <c r="N60">
        <v>511</v>
      </c>
      <c r="O60" t="s">
        <v>103</v>
      </c>
      <c r="P60">
        <v>6</v>
      </c>
      <c r="R60" s="11">
        <v>6</v>
      </c>
      <c r="S60">
        <v>9</v>
      </c>
      <c r="T60">
        <f t="shared" si="0"/>
        <v>609</v>
      </c>
      <c r="U60" t="s">
        <v>104</v>
      </c>
      <c r="V60">
        <v>7</v>
      </c>
      <c r="Z60" s="14"/>
      <c r="AB60" s="36"/>
      <c r="AC60" s="36"/>
      <c r="AD60" s="36"/>
      <c r="AE60" s="36"/>
      <c r="AF60" s="36"/>
    </row>
    <row r="61" spans="12:32" ht="15" x14ac:dyDescent="0.25">
      <c r="L61">
        <v>5</v>
      </c>
      <c r="M61">
        <v>12</v>
      </c>
      <c r="N61">
        <v>512</v>
      </c>
      <c r="O61" t="s">
        <v>103</v>
      </c>
      <c r="P61">
        <v>3</v>
      </c>
      <c r="R61" s="11">
        <v>6</v>
      </c>
      <c r="S61">
        <v>10</v>
      </c>
      <c r="T61">
        <f t="shared" si="0"/>
        <v>610</v>
      </c>
      <c r="U61" t="s">
        <v>104</v>
      </c>
      <c r="V61">
        <v>8</v>
      </c>
      <c r="Z61" s="14"/>
      <c r="AB61" s="36"/>
      <c r="AC61" s="36"/>
      <c r="AD61" s="36"/>
      <c r="AE61" s="36"/>
      <c r="AF61" s="36"/>
    </row>
    <row r="62" spans="12:32" ht="15" x14ac:dyDescent="0.25">
      <c r="L62">
        <v>6</v>
      </c>
      <c r="M62">
        <v>1</v>
      </c>
      <c r="N62">
        <v>601</v>
      </c>
      <c r="O62" t="s">
        <v>104</v>
      </c>
      <c r="P62">
        <v>6</v>
      </c>
      <c r="R62" s="11">
        <v>7</v>
      </c>
      <c r="S62">
        <v>1</v>
      </c>
      <c r="T62">
        <f t="shared" si="0"/>
        <v>701</v>
      </c>
      <c r="U62" t="s">
        <v>103</v>
      </c>
      <c r="V62">
        <v>7</v>
      </c>
      <c r="Z62" s="14"/>
      <c r="AB62" s="36"/>
      <c r="AC62" s="36"/>
      <c r="AD62" s="36"/>
      <c r="AE62" s="36"/>
      <c r="AF62" s="36"/>
    </row>
    <row r="63" spans="12:32" ht="15" x14ac:dyDescent="0.25">
      <c r="L63">
        <v>6</v>
      </c>
      <c r="M63">
        <v>2</v>
      </c>
      <c r="N63">
        <v>602</v>
      </c>
      <c r="O63" t="s">
        <v>104</v>
      </c>
      <c r="P63">
        <v>5</v>
      </c>
      <c r="R63" s="11">
        <v>7</v>
      </c>
      <c r="S63">
        <v>2</v>
      </c>
      <c r="T63">
        <f t="shared" si="0"/>
        <v>702</v>
      </c>
      <c r="U63" t="s">
        <v>103</v>
      </c>
      <c r="V63">
        <v>6</v>
      </c>
      <c r="Z63" s="14"/>
      <c r="AB63" s="36"/>
      <c r="AC63" s="36"/>
      <c r="AD63" s="36"/>
      <c r="AE63" s="36"/>
      <c r="AF63" s="36"/>
    </row>
    <row r="64" spans="12:32" ht="15" x14ac:dyDescent="0.25">
      <c r="L64">
        <v>6</v>
      </c>
      <c r="M64">
        <v>3</v>
      </c>
      <c r="N64">
        <v>603</v>
      </c>
      <c r="O64" t="s">
        <v>104</v>
      </c>
      <c r="P64">
        <v>4</v>
      </c>
      <c r="R64" s="11">
        <v>7</v>
      </c>
      <c r="S64">
        <v>3</v>
      </c>
      <c r="T64">
        <f t="shared" si="0"/>
        <v>703</v>
      </c>
      <c r="U64" t="s">
        <v>103</v>
      </c>
      <c r="V64">
        <v>5</v>
      </c>
      <c r="Z64" s="14"/>
      <c r="AB64" s="36"/>
      <c r="AC64" s="36"/>
      <c r="AD64" s="36"/>
      <c r="AE64" s="36"/>
      <c r="AF64" s="36"/>
    </row>
    <row r="65" spans="12:22" ht="15" x14ac:dyDescent="0.25">
      <c r="L65">
        <v>6</v>
      </c>
      <c r="M65">
        <v>4</v>
      </c>
      <c r="N65">
        <v>604</v>
      </c>
      <c r="O65" t="s">
        <v>103</v>
      </c>
      <c r="P65">
        <v>3</v>
      </c>
      <c r="R65" s="11">
        <v>7</v>
      </c>
      <c r="S65">
        <v>4</v>
      </c>
      <c r="T65">
        <f t="shared" si="0"/>
        <v>704</v>
      </c>
      <c r="U65" t="s">
        <v>104</v>
      </c>
      <c r="V65">
        <v>10</v>
      </c>
    </row>
    <row r="66" spans="12:22" ht="15" x14ac:dyDescent="0.25">
      <c r="L66">
        <v>6</v>
      </c>
      <c r="M66">
        <v>5</v>
      </c>
      <c r="N66">
        <v>605</v>
      </c>
      <c r="O66" t="s">
        <v>103</v>
      </c>
      <c r="P66">
        <v>2</v>
      </c>
      <c r="R66" s="11">
        <v>7</v>
      </c>
      <c r="S66">
        <v>5</v>
      </c>
      <c r="T66">
        <f t="shared" si="0"/>
        <v>705</v>
      </c>
      <c r="U66" t="s">
        <v>104</v>
      </c>
      <c r="V66">
        <v>3</v>
      </c>
    </row>
    <row r="67" spans="12:22" ht="15" x14ac:dyDescent="0.25">
      <c r="L67">
        <v>6</v>
      </c>
      <c r="M67">
        <v>6</v>
      </c>
      <c r="N67">
        <v>606</v>
      </c>
      <c r="O67" t="s">
        <v>103</v>
      </c>
      <c r="P67">
        <v>1</v>
      </c>
      <c r="R67" s="11">
        <v>7</v>
      </c>
      <c r="S67">
        <v>6</v>
      </c>
      <c r="T67">
        <f t="shared" ref="T67:T91" si="1">R67*100+S67</f>
        <v>706</v>
      </c>
      <c r="U67" t="s">
        <v>104</v>
      </c>
      <c r="V67">
        <v>2</v>
      </c>
    </row>
    <row r="68" spans="12:22" ht="15" x14ac:dyDescent="0.25">
      <c r="L68">
        <v>6</v>
      </c>
      <c r="M68">
        <v>7</v>
      </c>
      <c r="N68">
        <v>607</v>
      </c>
      <c r="O68" t="s">
        <v>103</v>
      </c>
      <c r="P68">
        <v>11</v>
      </c>
      <c r="R68" s="11">
        <v>7</v>
      </c>
      <c r="S68">
        <v>7</v>
      </c>
      <c r="T68">
        <f t="shared" si="1"/>
        <v>707</v>
      </c>
      <c r="U68" t="s">
        <v>104</v>
      </c>
      <c r="V68">
        <v>1</v>
      </c>
    </row>
    <row r="69" spans="12:22" ht="15" x14ac:dyDescent="0.25">
      <c r="L69">
        <v>6</v>
      </c>
      <c r="M69">
        <v>8</v>
      </c>
      <c r="N69">
        <v>608</v>
      </c>
      <c r="O69" t="s">
        <v>103</v>
      </c>
      <c r="P69">
        <v>10</v>
      </c>
      <c r="R69" s="11">
        <v>7</v>
      </c>
      <c r="S69">
        <v>8</v>
      </c>
      <c r="T69">
        <f t="shared" si="1"/>
        <v>708</v>
      </c>
      <c r="U69" t="s">
        <v>104</v>
      </c>
      <c r="V69">
        <v>9</v>
      </c>
    </row>
    <row r="70" spans="12:22" ht="15" x14ac:dyDescent="0.25">
      <c r="L70">
        <v>6</v>
      </c>
      <c r="M70">
        <v>9</v>
      </c>
      <c r="N70">
        <v>609</v>
      </c>
      <c r="O70" t="s">
        <v>103</v>
      </c>
      <c r="P70">
        <v>12</v>
      </c>
      <c r="R70" s="11">
        <v>7</v>
      </c>
      <c r="S70">
        <v>9</v>
      </c>
      <c r="T70">
        <f t="shared" si="1"/>
        <v>709</v>
      </c>
      <c r="U70" s="39" t="s">
        <v>103</v>
      </c>
      <c r="V70">
        <v>8</v>
      </c>
    </row>
    <row r="71" spans="12:22" ht="15" x14ac:dyDescent="0.25">
      <c r="L71">
        <v>6</v>
      </c>
      <c r="M71">
        <v>10</v>
      </c>
      <c r="N71">
        <v>610</v>
      </c>
      <c r="O71" t="s">
        <v>104</v>
      </c>
      <c r="P71">
        <v>8</v>
      </c>
      <c r="R71" s="11">
        <v>7</v>
      </c>
      <c r="S71">
        <v>10</v>
      </c>
      <c r="T71">
        <f t="shared" si="1"/>
        <v>710</v>
      </c>
      <c r="U71" t="s">
        <v>103</v>
      </c>
      <c r="V71">
        <v>4</v>
      </c>
    </row>
    <row r="72" spans="12:22" ht="15" x14ac:dyDescent="0.25">
      <c r="L72">
        <v>6</v>
      </c>
      <c r="M72">
        <v>11</v>
      </c>
      <c r="N72">
        <v>611</v>
      </c>
      <c r="O72" t="s">
        <v>104</v>
      </c>
      <c r="P72">
        <v>7</v>
      </c>
      <c r="R72" s="11">
        <v>8</v>
      </c>
      <c r="S72">
        <v>1</v>
      </c>
      <c r="T72">
        <f t="shared" si="1"/>
        <v>801</v>
      </c>
      <c r="U72" t="s">
        <v>104</v>
      </c>
      <c r="V72">
        <v>8</v>
      </c>
    </row>
    <row r="73" spans="12:22" ht="15" x14ac:dyDescent="0.25">
      <c r="L73">
        <v>6</v>
      </c>
      <c r="M73">
        <v>12</v>
      </c>
      <c r="N73">
        <v>612</v>
      </c>
      <c r="O73" t="s">
        <v>104</v>
      </c>
      <c r="P73">
        <v>9</v>
      </c>
      <c r="R73" s="11">
        <v>8</v>
      </c>
      <c r="S73">
        <v>2</v>
      </c>
      <c r="T73">
        <f t="shared" si="1"/>
        <v>802</v>
      </c>
      <c r="U73" t="s">
        <v>104</v>
      </c>
      <c r="V73">
        <v>7</v>
      </c>
    </row>
    <row r="74" spans="12:22" ht="15" x14ac:dyDescent="0.25">
      <c r="L74">
        <v>7</v>
      </c>
      <c r="M74">
        <v>1</v>
      </c>
      <c r="N74">
        <v>701</v>
      </c>
      <c r="O74" t="s">
        <v>103</v>
      </c>
      <c r="P74">
        <v>7</v>
      </c>
      <c r="R74" s="11">
        <v>8</v>
      </c>
      <c r="S74">
        <v>3</v>
      </c>
      <c r="T74">
        <f t="shared" si="1"/>
        <v>803</v>
      </c>
      <c r="U74" t="s">
        <v>104</v>
      </c>
      <c r="V74">
        <v>6</v>
      </c>
    </row>
    <row r="75" spans="12:22" ht="15" x14ac:dyDescent="0.25">
      <c r="L75">
        <v>7</v>
      </c>
      <c r="M75">
        <v>2</v>
      </c>
      <c r="N75">
        <v>702</v>
      </c>
      <c r="O75" t="s">
        <v>103</v>
      </c>
      <c r="P75">
        <v>6</v>
      </c>
      <c r="R75" s="11">
        <v>8</v>
      </c>
      <c r="S75">
        <v>4</v>
      </c>
      <c r="T75">
        <f t="shared" si="1"/>
        <v>804</v>
      </c>
      <c r="U75" t="s">
        <v>104</v>
      </c>
      <c r="V75">
        <v>5</v>
      </c>
    </row>
    <row r="76" spans="12:22" ht="15" x14ac:dyDescent="0.25">
      <c r="L76">
        <v>7</v>
      </c>
      <c r="M76">
        <v>3</v>
      </c>
      <c r="N76">
        <v>703</v>
      </c>
      <c r="O76" t="s">
        <v>103</v>
      </c>
      <c r="P76">
        <v>5</v>
      </c>
      <c r="R76" s="11">
        <v>8</v>
      </c>
      <c r="S76">
        <v>5</v>
      </c>
      <c r="T76">
        <f t="shared" si="1"/>
        <v>805</v>
      </c>
      <c r="U76" t="s">
        <v>103</v>
      </c>
      <c r="V76">
        <v>4</v>
      </c>
    </row>
    <row r="77" spans="12:22" ht="15" x14ac:dyDescent="0.25">
      <c r="L77">
        <v>7</v>
      </c>
      <c r="M77">
        <v>4</v>
      </c>
      <c r="N77">
        <v>704</v>
      </c>
      <c r="O77" t="s">
        <v>104</v>
      </c>
      <c r="P77">
        <v>12</v>
      </c>
      <c r="R77" s="11">
        <v>8</v>
      </c>
      <c r="S77">
        <v>6</v>
      </c>
      <c r="T77">
        <f t="shared" si="1"/>
        <v>806</v>
      </c>
      <c r="U77" t="s">
        <v>103</v>
      </c>
      <c r="V77">
        <v>3</v>
      </c>
    </row>
    <row r="78" spans="12:22" ht="15" x14ac:dyDescent="0.25">
      <c r="L78">
        <v>7</v>
      </c>
      <c r="M78">
        <v>5</v>
      </c>
      <c r="N78">
        <v>705</v>
      </c>
      <c r="O78" t="s">
        <v>104</v>
      </c>
      <c r="P78">
        <v>3</v>
      </c>
      <c r="R78" s="11">
        <v>8</v>
      </c>
      <c r="S78">
        <v>7</v>
      </c>
      <c r="T78">
        <f t="shared" si="1"/>
        <v>807</v>
      </c>
      <c r="U78" t="s">
        <v>103</v>
      </c>
      <c r="V78">
        <v>2</v>
      </c>
    </row>
    <row r="79" spans="12:22" ht="15" x14ac:dyDescent="0.25">
      <c r="L79">
        <v>7</v>
      </c>
      <c r="M79">
        <v>6</v>
      </c>
      <c r="N79">
        <v>706</v>
      </c>
      <c r="O79" t="s">
        <v>104</v>
      </c>
      <c r="P79">
        <v>2</v>
      </c>
      <c r="R79" s="11">
        <v>8</v>
      </c>
      <c r="S79">
        <v>8</v>
      </c>
      <c r="T79">
        <f t="shared" si="1"/>
        <v>808</v>
      </c>
      <c r="U79" t="s">
        <v>103</v>
      </c>
      <c r="V79">
        <v>1</v>
      </c>
    </row>
    <row r="80" spans="12:22" ht="15" x14ac:dyDescent="0.25">
      <c r="L80">
        <v>7</v>
      </c>
      <c r="M80">
        <v>7</v>
      </c>
      <c r="N80">
        <v>707</v>
      </c>
      <c r="O80" t="s">
        <v>104</v>
      </c>
      <c r="P80">
        <v>1</v>
      </c>
      <c r="R80" s="11">
        <v>8</v>
      </c>
      <c r="S80">
        <v>9</v>
      </c>
      <c r="T80">
        <f t="shared" si="1"/>
        <v>809</v>
      </c>
      <c r="U80" t="s">
        <v>103</v>
      </c>
      <c r="V80">
        <v>10</v>
      </c>
    </row>
    <row r="81" spans="12:22" ht="15" x14ac:dyDescent="0.25">
      <c r="L81">
        <v>7</v>
      </c>
      <c r="M81">
        <v>8</v>
      </c>
      <c r="N81">
        <v>708</v>
      </c>
      <c r="O81" t="s">
        <v>104</v>
      </c>
      <c r="P81">
        <v>11</v>
      </c>
      <c r="R81" s="11">
        <v>8</v>
      </c>
      <c r="S81">
        <v>10</v>
      </c>
      <c r="T81">
        <f t="shared" si="1"/>
        <v>810</v>
      </c>
      <c r="U81" t="s">
        <v>104</v>
      </c>
      <c r="V81">
        <v>9</v>
      </c>
    </row>
    <row r="82" spans="12:22" ht="15" x14ac:dyDescent="0.25">
      <c r="L82">
        <v>7</v>
      </c>
      <c r="M82">
        <v>9</v>
      </c>
      <c r="N82">
        <v>709</v>
      </c>
      <c r="O82" t="s">
        <v>104</v>
      </c>
      <c r="P82">
        <v>10</v>
      </c>
      <c r="R82" s="11">
        <v>9</v>
      </c>
      <c r="S82">
        <v>1</v>
      </c>
      <c r="T82">
        <f t="shared" si="1"/>
        <v>901</v>
      </c>
      <c r="U82" t="s">
        <v>103</v>
      </c>
      <c r="V82">
        <v>9</v>
      </c>
    </row>
    <row r="83" spans="12:22" ht="15" x14ac:dyDescent="0.25">
      <c r="L83">
        <v>7</v>
      </c>
      <c r="M83">
        <v>10</v>
      </c>
      <c r="N83">
        <v>710</v>
      </c>
      <c r="O83" t="s">
        <v>103</v>
      </c>
      <c r="P83">
        <v>9</v>
      </c>
      <c r="R83" s="11">
        <v>9</v>
      </c>
      <c r="S83">
        <v>2</v>
      </c>
      <c r="T83">
        <f t="shared" si="1"/>
        <v>902</v>
      </c>
      <c r="U83" t="s">
        <v>103</v>
      </c>
      <c r="V83">
        <v>8</v>
      </c>
    </row>
    <row r="84" spans="12:22" ht="15" x14ac:dyDescent="0.25">
      <c r="L84">
        <v>7</v>
      </c>
      <c r="M84">
        <v>11</v>
      </c>
      <c r="N84">
        <v>711</v>
      </c>
      <c r="O84" t="s">
        <v>103</v>
      </c>
      <c r="P84">
        <v>8</v>
      </c>
      <c r="R84" s="11">
        <v>9</v>
      </c>
      <c r="S84">
        <v>3</v>
      </c>
      <c r="T84">
        <f t="shared" si="1"/>
        <v>903</v>
      </c>
      <c r="U84" t="s">
        <v>103</v>
      </c>
      <c r="V84">
        <v>7</v>
      </c>
    </row>
    <row r="85" spans="12:22" ht="15" x14ac:dyDescent="0.25">
      <c r="L85">
        <v>7</v>
      </c>
      <c r="M85">
        <v>12</v>
      </c>
      <c r="N85">
        <v>712</v>
      </c>
      <c r="O85" t="s">
        <v>103</v>
      </c>
      <c r="P85">
        <v>4</v>
      </c>
      <c r="R85" s="11">
        <v>9</v>
      </c>
      <c r="S85">
        <v>4</v>
      </c>
      <c r="T85">
        <f t="shared" si="1"/>
        <v>904</v>
      </c>
      <c r="U85" t="s">
        <v>103</v>
      </c>
      <c r="V85">
        <v>6</v>
      </c>
    </row>
    <row r="86" spans="12:22" ht="15" x14ac:dyDescent="0.25">
      <c r="L86">
        <v>8</v>
      </c>
      <c r="M86">
        <v>1</v>
      </c>
      <c r="N86">
        <v>801</v>
      </c>
      <c r="O86" t="s">
        <v>104</v>
      </c>
      <c r="P86">
        <v>8</v>
      </c>
      <c r="R86" s="11">
        <v>9</v>
      </c>
      <c r="S86">
        <v>5</v>
      </c>
      <c r="T86">
        <f t="shared" si="1"/>
        <v>905</v>
      </c>
      <c r="U86" t="s">
        <v>104</v>
      </c>
      <c r="V86">
        <v>10</v>
      </c>
    </row>
    <row r="87" spans="12:22" ht="15" x14ac:dyDescent="0.25">
      <c r="L87">
        <v>8</v>
      </c>
      <c r="M87">
        <v>2</v>
      </c>
      <c r="N87">
        <v>802</v>
      </c>
      <c r="O87" t="s">
        <v>104</v>
      </c>
      <c r="P87">
        <v>7</v>
      </c>
      <c r="R87" s="11">
        <v>9</v>
      </c>
      <c r="S87">
        <v>6</v>
      </c>
      <c r="T87">
        <f t="shared" si="1"/>
        <v>906</v>
      </c>
      <c r="U87" t="s">
        <v>104</v>
      </c>
      <c r="V87">
        <v>4</v>
      </c>
    </row>
    <row r="88" spans="12:22" ht="15" x14ac:dyDescent="0.25">
      <c r="L88">
        <v>8</v>
      </c>
      <c r="M88">
        <v>3</v>
      </c>
      <c r="N88">
        <v>803</v>
      </c>
      <c r="O88" t="s">
        <v>104</v>
      </c>
      <c r="P88">
        <v>6</v>
      </c>
      <c r="R88" s="11">
        <v>9</v>
      </c>
      <c r="S88">
        <v>7</v>
      </c>
      <c r="T88">
        <f t="shared" si="1"/>
        <v>907</v>
      </c>
      <c r="U88" t="s">
        <v>104</v>
      </c>
      <c r="V88">
        <v>3</v>
      </c>
    </row>
    <row r="89" spans="12:22" ht="15" x14ac:dyDescent="0.25">
      <c r="L89">
        <v>8</v>
      </c>
      <c r="M89">
        <v>4</v>
      </c>
      <c r="N89">
        <v>804</v>
      </c>
      <c r="O89" t="s">
        <v>104</v>
      </c>
      <c r="P89">
        <v>5</v>
      </c>
      <c r="R89" s="11">
        <v>9</v>
      </c>
      <c r="S89">
        <v>8</v>
      </c>
      <c r="T89">
        <f t="shared" si="1"/>
        <v>908</v>
      </c>
      <c r="U89" t="s">
        <v>104</v>
      </c>
      <c r="V89">
        <v>2</v>
      </c>
    </row>
    <row r="90" spans="12:22" ht="15" x14ac:dyDescent="0.25">
      <c r="L90">
        <v>8</v>
      </c>
      <c r="M90">
        <v>5</v>
      </c>
      <c r="N90">
        <v>805</v>
      </c>
      <c r="O90" t="s">
        <v>103</v>
      </c>
      <c r="P90">
        <v>4</v>
      </c>
      <c r="R90" s="11">
        <v>9</v>
      </c>
      <c r="S90">
        <v>9</v>
      </c>
      <c r="T90">
        <f t="shared" si="1"/>
        <v>909</v>
      </c>
      <c r="U90" t="s">
        <v>104</v>
      </c>
      <c r="V90">
        <v>1</v>
      </c>
    </row>
    <row r="91" spans="12:22" ht="15" x14ac:dyDescent="0.25">
      <c r="L91">
        <v>8</v>
      </c>
      <c r="M91">
        <v>6</v>
      </c>
      <c r="N91">
        <v>806</v>
      </c>
      <c r="O91" t="s">
        <v>103</v>
      </c>
      <c r="P91">
        <v>3</v>
      </c>
      <c r="R91" s="11">
        <v>9</v>
      </c>
      <c r="S91">
        <v>10</v>
      </c>
      <c r="T91">
        <f t="shared" si="1"/>
        <v>910</v>
      </c>
      <c r="U91" t="s">
        <v>103</v>
      </c>
      <c r="V91">
        <v>5</v>
      </c>
    </row>
    <row r="92" spans="12:22" x14ac:dyDescent="0.2">
      <c r="L92">
        <v>8</v>
      </c>
      <c r="M92">
        <v>7</v>
      </c>
      <c r="N92">
        <v>807</v>
      </c>
      <c r="O92" t="s">
        <v>103</v>
      </c>
      <c r="P92">
        <v>2</v>
      </c>
    </row>
    <row r="93" spans="12:22" x14ac:dyDescent="0.2">
      <c r="L93">
        <v>8</v>
      </c>
      <c r="M93">
        <v>8</v>
      </c>
      <c r="N93">
        <v>808</v>
      </c>
      <c r="O93" t="s">
        <v>103</v>
      </c>
      <c r="P93">
        <v>1</v>
      </c>
    </row>
    <row r="94" spans="12:22" x14ac:dyDescent="0.2">
      <c r="L94">
        <v>8</v>
      </c>
      <c r="M94">
        <v>9</v>
      </c>
      <c r="N94">
        <v>809</v>
      </c>
      <c r="O94" t="s">
        <v>103</v>
      </c>
      <c r="P94">
        <v>11</v>
      </c>
    </row>
    <row r="95" spans="12:22" x14ac:dyDescent="0.2">
      <c r="L95">
        <v>8</v>
      </c>
      <c r="M95">
        <v>10</v>
      </c>
      <c r="N95">
        <v>810</v>
      </c>
      <c r="O95" t="s">
        <v>103</v>
      </c>
      <c r="P95">
        <v>12</v>
      </c>
    </row>
    <row r="96" spans="12:22" x14ac:dyDescent="0.2">
      <c r="L96">
        <v>8</v>
      </c>
      <c r="M96">
        <v>11</v>
      </c>
      <c r="N96">
        <v>811</v>
      </c>
      <c r="O96" t="s">
        <v>104</v>
      </c>
      <c r="P96">
        <v>9</v>
      </c>
    </row>
    <row r="97" spans="12:16" x14ac:dyDescent="0.2">
      <c r="L97">
        <v>8</v>
      </c>
      <c r="M97">
        <v>12</v>
      </c>
      <c r="N97">
        <v>812</v>
      </c>
      <c r="O97" t="s">
        <v>104</v>
      </c>
      <c r="P97">
        <v>10</v>
      </c>
    </row>
    <row r="98" spans="12:16" x14ac:dyDescent="0.2">
      <c r="L98">
        <v>9</v>
      </c>
      <c r="M98">
        <v>1</v>
      </c>
      <c r="N98">
        <v>901</v>
      </c>
      <c r="O98" t="s">
        <v>103</v>
      </c>
      <c r="P98">
        <v>9</v>
      </c>
    </row>
    <row r="99" spans="12:16" x14ac:dyDescent="0.2">
      <c r="L99">
        <v>9</v>
      </c>
      <c r="M99">
        <v>2</v>
      </c>
      <c r="N99">
        <v>902</v>
      </c>
      <c r="O99" t="s">
        <v>103</v>
      </c>
      <c r="P99">
        <v>8</v>
      </c>
    </row>
    <row r="100" spans="12:16" x14ac:dyDescent="0.2">
      <c r="L100">
        <v>9</v>
      </c>
      <c r="M100">
        <v>3</v>
      </c>
      <c r="N100">
        <v>903</v>
      </c>
      <c r="O100" t="s">
        <v>103</v>
      </c>
      <c r="P100">
        <v>7</v>
      </c>
    </row>
    <row r="101" spans="12:16" x14ac:dyDescent="0.2">
      <c r="L101">
        <v>9</v>
      </c>
      <c r="M101">
        <v>4</v>
      </c>
      <c r="N101">
        <v>904</v>
      </c>
      <c r="O101" t="s">
        <v>103</v>
      </c>
      <c r="P101">
        <v>6</v>
      </c>
    </row>
    <row r="102" spans="12:16" x14ac:dyDescent="0.2">
      <c r="L102">
        <v>9</v>
      </c>
      <c r="M102">
        <v>5</v>
      </c>
      <c r="N102">
        <v>905</v>
      </c>
      <c r="O102" t="s">
        <v>104</v>
      </c>
      <c r="P102">
        <v>12</v>
      </c>
    </row>
    <row r="103" spans="12:16" x14ac:dyDescent="0.2">
      <c r="L103">
        <v>9</v>
      </c>
      <c r="M103">
        <v>6</v>
      </c>
      <c r="N103">
        <v>906</v>
      </c>
      <c r="O103" t="s">
        <v>104</v>
      </c>
      <c r="P103">
        <v>4</v>
      </c>
    </row>
    <row r="104" spans="12:16" x14ac:dyDescent="0.2">
      <c r="L104">
        <v>9</v>
      </c>
      <c r="M104">
        <v>7</v>
      </c>
      <c r="N104">
        <v>907</v>
      </c>
      <c r="O104" t="s">
        <v>104</v>
      </c>
      <c r="P104">
        <v>3</v>
      </c>
    </row>
    <row r="105" spans="12:16" x14ac:dyDescent="0.2">
      <c r="L105">
        <v>9</v>
      </c>
      <c r="M105">
        <v>8</v>
      </c>
      <c r="N105">
        <v>908</v>
      </c>
      <c r="O105" t="s">
        <v>104</v>
      </c>
      <c r="P105">
        <v>2</v>
      </c>
    </row>
    <row r="106" spans="12:16" x14ac:dyDescent="0.2">
      <c r="L106">
        <v>9</v>
      </c>
      <c r="M106">
        <v>9</v>
      </c>
      <c r="N106">
        <v>909</v>
      </c>
      <c r="O106" t="s">
        <v>104</v>
      </c>
      <c r="P106">
        <v>1</v>
      </c>
    </row>
    <row r="107" spans="12:16" x14ac:dyDescent="0.2">
      <c r="L107">
        <v>9</v>
      </c>
      <c r="M107">
        <v>10</v>
      </c>
      <c r="N107">
        <v>910</v>
      </c>
      <c r="O107" t="s">
        <v>104</v>
      </c>
      <c r="P107">
        <v>11</v>
      </c>
    </row>
    <row r="108" spans="12:16" x14ac:dyDescent="0.2">
      <c r="L108">
        <v>9</v>
      </c>
      <c r="M108">
        <v>11</v>
      </c>
      <c r="N108">
        <v>911</v>
      </c>
      <c r="O108" t="s">
        <v>103</v>
      </c>
      <c r="P108">
        <v>10</v>
      </c>
    </row>
    <row r="109" spans="12:16" x14ac:dyDescent="0.2">
      <c r="L109">
        <v>9</v>
      </c>
      <c r="M109">
        <v>12</v>
      </c>
      <c r="N109">
        <v>912</v>
      </c>
      <c r="O109" t="s">
        <v>103</v>
      </c>
      <c r="P109">
        <v>5</v>
      </c>
    </row>
    <row r="110" spans="12:16" x14ac:dyDescent="0.2">
      <c r="L110">
        <v>10</v>
      </c>
      <c r="M110">
        <v>1</v>
      </c>
      <c r="N110">
        <v>1001</v>
      </c>
      <c r="O110" t="s">
        <v>104</v>
      </c>
      <c r="P110">
        <v>10</v>
      </c>
    </row>
    <row r="111" spans="12:16" x14ac:dyDescent="0.2">
      <c r="L111">
        <v>10</v>
      </c>
      <c r="M111">
        <v>2</v>
      </c>
      <c r="N111">
        <v>1002</v>
      </c>
      <c r="O111" t="s">
        <v>104</v>
      </c>
      <c r="P111">
        <v>9</v>
      </c>
    </row>
    <row r="112" spans="12:16" x14ac:dyDescent="0.2">
      <c r="L112">
        <v>10</v>
      </c>
      <c r="M112">
        <v>3</v>
      </c>
      <c r="N112">
        <v>1003</v>
      </c>
      <c r="O112" t="s">
        <v>104</v>
      </c>
      <c r="P112">
        <v>8</v>
      </c>
    </row>
    <row r="113" spans="12:16" x14ac:dyDescent="0.2">
      <c r="L113">
        <v>10</v>
      </c>
      <c r="M113">
        <v>4</v>
      </c>
      <c r="N113">
        <v>1004</v>
      </c>
      <c r="O113" t="s">
        <v>104</v>
      </c>
      <c r="P113">
        <v>7</v>
      </c>
    </row>
    <row r="114" spans="12:16" x14ac:dyDescent="0.2">
      <c r="L114">
        <v>10</v>
      </c>
      <c r="M114">
        <v>5</v>
      </c>
      <c r="N114">
        <v>1005</v>
      </c>
      <c r="O114" t="s">
        <v>104</v>
      </c>
      <c r="P114">
        <v>6</v>
      </c>
    </row>
    <row r="115" spans="12:16" x14ac:dyDescent="0.2">
      <c r="L115">
        <v>10</v>
      </c>
      <c r="M115">
        <v>6</v>
      </c>
      <c r="N115">
        <v>1006</v>
      </c>
      <c r="O115" t="s">
        <v>103</v>
      </c>
      <c r="P115">
        <v>5</v>
      </c>
    </row>
    <row r="116" spans="12:16" x14ac:dyDescent="0.2">
      <c r="L116">
        <v>10</v>
      </c>
      <c r="M116">
        <v>7</v>
      </c>
      <c r="N116">
        <v>1007</v>
      </c>
      <c r="O116" t="s">
        <v>103</v>
      </c>
      <c r="P116">
        <v>4</v>
      </c>
    </row>
    <row r="117" spans="12:16" x14ac:dyDescent="0.2">
      <c r="L117">
        <v>10</v>
      </c>
      <c r="M117">
        <v>8</v>
      </c>
      <c r="N117">
        <v>1008</v>
      </c>
      <c r="O117" t="s">
        <v>103</v>
      </c>
      <c r="P117">
        <v>3</v>
      </c>
    </row>
    <row r="118" spans="12:16" x14ac:dyDescent="0.2">
      <c r="L118">
        <v>10</v>
      </c>
      <c r="M118">
        <v>9</v>
      </c>
      <c r="N118">
        <v>1009</v>
      </c>
      <c r="O118" t="s">
        <v>103</v>
      </c>
      <c r="P118">
        <v>2</v>
      </c>
    </row>
    <row r="119" spans="12:16" x14ac:dyDescent="0.2">
      <c r="L119">
        <v>10</v>
      </c>
      <c r="M119">
        <v>10</v>
      </c>
      <c r="N119">
        <v>1010</v>
      </c>
      <c r="O119" t="s">
        <v>103</v>
      </c>
      <c r="P119">
        <v>1</v>
      </c>
    </row>
    <row r="120" spans="12:16" x14ac:dyDescent="0.2">
      <c r="L120">
        <v>10</v>
      </c>
      <c r="M120">
        <v>11</v>
      </c>
      <c r="N120">
        <v>1011</v>
      </c>
      <c r="O120" t="s">
        <v>103</v>
      </c>
      <c r="P120">
        <v>12</v>
      </c>
    </row>
    <row r="121" spans="12:16" x14ac:dyDescent="0.2">
      <c r="L121">
        <v>10</v>
      </c>
      <c r="M121">
        <v>12</v>
      </c>
      <c r="N121">
        <v>1012</v>
      </c>
      <c r="O121" t="s">
        <v>104</v>
      </c>
      <c r="P121">
        <v>11</v>
      </c>
    </row>
    <row r="122" spans="12:16" x14ac:dyDescent="0.2">
      <c r="L122">
        <v>11</v>
      </c>
      <c r="M122">
        <v>1</v>
      </c>
      <c r="N122">
        <v>1101</v>
      </c>
      <c r="O122" t="s">
        <v>103</v>
      </c>
      <c r="P122">
        <v>11</v>
      </c>
    </row>
    <row r="123" spans="12:16" x14ac:dyDescent="0.2">
      <c r="L123">
        <v>11</v>
      </c>
      <c r="M123">
        <v>2</v>
      </c>
      <c r="N123">
        <v>1102</v>
      </c>
      <c r="O123" t="s">
        <v>103</v>
      </c>
      <c r="P123">
        <v>10</v>
      </c>
    </row>
    <row r="124" spans="12:16" x14ac:dyDescent="0.2">
      <c r="L124">
        <v>11</v>
      </c>
      <c r="M124">
        <v>3</v>
      </c>
      <c r="N124">
        <v>1103</v>
      </c>
      <c r="O124" t="s">
        <v>103</v>
      </c>
      <c r="P124">
        <v>9</v>
      </c>
    </row>
    <row r="125" spans="12:16" x14ac:dyDescent="0.2">
      <c r="L125">
        <v>11</v>
      </c>
      <c r="M125">
        <v>4</v>
      </c>
      <c r="N125">
        <v>1104</v>
      </c>
      <c r="O125" t="s">
        <v>103</v>
      </c>
      <c r="P125">
        <v>8</v>
      </c>
    </row>
    <row r="126" spans="12:16" x14ac:dyDescent="0.2">
      <c r="L126">
        <v>11</v>
      </c>
      <c r="M126">
        <v>5</v>
      </c>
      <c r="N126">
        <v>1105</v>
      </c>
      <c r="O126" t="s">
        <v>103</v>
      </c>
      <c r="P126">
        <v>7</v>
      </c>
    </row>
    <row r="127" spans="12:16" x14ac:dyDescent="0.2">
      <c r="L127">
        <v>11</v>
      </c>
      <c r="M127">
        <v>6</v>
      </c>
      <c r="N127">
        <v>1106</v>
      </c>
      <c r="O127" t="s">
        <v>104</v>
      </c>
      <c r="P127">
        <v>12</v>
      </c>
    </row>
    <row r="128" spans="12:16" x14ac:dyDescent="0.2">
      <c r="L128">
        <v>11</v>
      </c>
      <c r="M128">
        <v>7</v>
      </c>
      <c r="N128">
        <v>1107</v>
      </c>
      <c r="O128" t="s">
        <v>104</v>
      </c>
      <c r="P128">
        <v>5</v>
      </c>
    </row>
    <row r="129" spans="12:16" x14ac:dyDescent="0.2">
      <c r="L129">
        <v>11</v>
      </c>
      <c r="M129">
        <v>8</v>
      </c>
      <c r="N129">
        <v>1108</v>
      </c>
      <c r="O129" t="s">
        <v>104</v>
      </c>
      <c r="P129">
        <v>4</v>
      </c>
    </row>
    <row r="130" spans="12:16" x14ac:dyDescent="0.2">
      <c r="L130">
        <v>11</v>
      </c>
      <c r="M130">
        <v>9</v>
      </c>
      <c r="N130">
        <v>1109</v>
      </c>
      <c r="O130" t="s">
        <v>104</v>
      </c>
      <c r="P130">
        <v>3</v>
      </c>
    </row>
    <row r="131" spans="12:16" x14ac:dyDescent="0.2">
      <c r="L131">
        <v>11</v>
      </c>
      <c r="M131">
        <v>10</v>
      </c>
      <c r="N131">
        <v>1110</v>
      </c>
      <c r="O131" t="s">
        <v>104</v>
      </c>
      <c r="P131">
        <v>2</v>
      </c>
    </row>
    <row r="132" spans="12:16" x14ac:dyDescent="0.2">
      <c r="L132">
        <v>11</v>
      </c>
      <c r="M132">
        <v>11</v>
      </c>
      <c r="N132">
        <v>1111</v>
      </c>
      <c r="O132" t="s">
        <v>104</v>
      </c>
      <c r="P132">
        <v>1</v>
      </c>
    </row>
    <row r="133" spans="12:16" x14ac:dyDescent="0.2">
      <c r="L133">
        <v>11</v>
      </c>
      <c r="M133">
        <v>12</v>
      </c>
      <c r="N133">
        <v>1112</v>
      </c>
      <c r="O133" t="s">
        <v>103</v>
      </c>
      <c r="P133">
        <v>6</v>
      </c>
    </row>
  </sheetData>
  <mergeCells count="8">
    <mergeCell ref="A1:J1"/>
    <mergeCell ref="A2:J2"/>
    <mergeCell ref="A27:J27"/>
    <mergeCell ref="A26:J26"/>
    <mergeCell ref="X1:AF1"/>
    <mergeCell ref="X2:AF2"/>
    <mergeCell ref="X24:AF24"/>
    <mergeCell ref="X25:AF25"/>
  </mergeCells>
  <phoneticPr fontId="2" type="noConversion"/>
  <printOptions gridLines="1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D26"/>
  <sheetViews>
    <sheetView workbookViewId="0"/>
  </sheetViews>
  <sheetFormatPr defaultColWidth="9.28515625" defaultRowHeight="12.75" x14ac:dyDescent="0.2"/>
  <cols>
    <col min="1" max="1" width="14.28515625" customWidth="1"/>
    <col min="2" max="2" width="23.140625" bestFit="1" customWidth="1"/>
    <col min="3" max="4" width="15.28515625" customWidth="1"/>
  </cols>
  <sheetData>
    <row r="1" spans="1:4" x14ac:dyDescent="0.2">
      <c r="A1" s="3" t="s">
        <v>186</v>
      </c>
    </row>
    <row r="2" spans="1:4" x14ac:dyDescent="0.2">
      <c r="A2" s="3" t="s">
        <v>187</v>
      </c>
    </row>
    <row r="3" spans="1:4" x14ac:dyDescent="0.2">
      <c r="A3" s="3"/>
    </row>
    <row r="4" spans="1:4" x14ac:dyDescent="0.2">
      <c r="A4" s="3" t="s">
        <v>127</v>
      </c>
      <c r="B4" s="3" t="s">
        <v>128</v>
      </c>
      <c r="C4" s="3" t="s">
        <v>129</v>
      </c>
      <c r="D4" s="3" t="s">
        <v>130</v>
      </c>
    </row>
    <row r="5" spans="1:4" x14ac:dyDescent="0.2">
      <c r="A5" s="3" t="s">
        <v>118</v>
      </c>
      <c r="B5" s="3" t="s">
        <v>99</v>
      </c>
      <c r="C5" s="3" t="s">
        <v>119</v>
      </c>
      <c r="D5" s="3" t="s">
        <v>120</v>
      </c>
    </row>
    <row r="6" spans="1:4" x14ac:dyDescent="0.2">
      <c r="A6" s="5"/>
      <c r="B6" s="5"/>
      <c r="C6" s="5"/>
      <c r="D6" s="5"/>
    </row>
    <row r="7" spans="1:4" x14ac:dyDescent="0.2">
      <c r="A7" s="3" t="s">
        <v>703</v>
      </c>
      <c r="B7" s="5" t="s">
        <v>699</v>
      </c>
      <c r="C7" s="24" t="s">
        <v>167</v>
      </c>
      <c r="D7" s="23" t="s">
        <v>704</v>
      </c>
    </row>
    <row r="8" spans="1:4" x14ac:dyDescent="0.2">
      <c r="A8" s="3" t="s">
        <v>703</v>
      </c>
      <c r="B8" t="s">
        <v>354</v>
      </c>
      <c r="C8" s="24" t="s">
        <v>167</v>
      </c>
      <c r="D8" s="23" t="s">
        <v>704</v>
      </c>
    </row>
    <row r="9" spans="1:4" x14ac:dyDescent="0.2">
      <c r="A9" s="3" t="s">
        <v>705</v>
      </c>
      <c r="B9" t="s">
        <v>281</v>
      </c>
      <c r="C9" s="24" t="s">
        <v>167</v>
      </c>
      <c r="D9" s="23" t="s">
        <v>704</v>
      </c>
    </row>
    <row r="10" spans="1:4" x14ac:dyDescent="0.2">
      <c r="A10" s="3" t="s">
        <v>691</v>
      </c>
      <c r="B10" t="s">
        <v>387</v>
      </c>
      <c r="C10" s="24" t="s">
        <v>167</v>
      </c>
      <c r="D10" s="23" t="s">
        <v>704</v>
      </c>
    </row>
    <row r="11" spans="1:4" x14ac:dyDescent="0.2">
      <c r="A11" s="5"/>
      <c r="B11" s="5"/>
      <c r="C11" s="5"/>
      <c r="D11" s="5"/>
    </row>
    <row r="12" spans="1:4" x14ac:dyDescent="0.2">
      <c r="A12" t="s">
        <v>122</v>
      </c>
    </row>
    <row r="13" spans="1:4" x14ac:dyDescent="0.2">
      <c r="A13" s="5" t="s">
        <v>136</v>
      </c>
    </row>
    <row r="14" spans="1:4" x14ac:dyDescent="0.2">
      <c r="A14" s="5" t="s">
        <v>188</v>
      </c>
    </row>
    <row r="15" spans="1:4" x14ac:dyDescent="0.2">
      <c r="A15" s="5" t="s">
        <v>150</v>
      </c>
    </row>
    <row r="17" spans="1:1" x14ac:dyDescent="0.2">
      <c r="A17" s="5" t="s">
        <v>185</v>
      </c>
    </row>
    <row r="18" spans="1:1" x14ac:dyDescent="0.2">
      <c r="A18" s="5" t="s">
        <v>190</v>
      </c>
    </row>
    <row r="20" spans="1:1" x14ac:dyDescent="0.2">
      <c r="A20" t="s">
        <v>121</v>
      </c>
    </row>
    <row r="21" spans="1:1" x14ac:dyDescent="0.2">
      <c r="A21" s="5" t="s">
        <v>137</v>
      </c>
    </row>
    <row r="22" spans="1:1" x14ac:dyDescent="0.2">
      <c r="A22" s="5" t="s">
        <v>189</v>
      </c>
    </row>
    <row r="23" spans="1:1" x14ac:dyDescent="0.2">
      <c r="A23" s="5" t="s">
        <v>151</v>
      </c>
    </row>
    <row r="25" spans="1:1" x14ac:dyDescent="0.2">
      <c r="A25" s="5" t="s">
        <v>192</v>
      </c>
    </row>
    <row r="26" spans="1:1" x14ac:dyDescent="0.2">
      <c r="A26" s="5" t="s">
        <v>191</v>
      </c>
    </row>
  </sheetData>
  <sortState xmlns:xlrd2="http://schemas.microsoft.com/office/spreadsheetml/2017/richdata2" ref="A7:D10">
    <sortCondition ref="A7:A10"/>
    <sortCondition ref="B7:B10"/>
  </sortState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50FBC-818E-4623-A247-98BC84B57DC0}">
  <sheetPr>
    <tabColor theme="1"/>
  </sheetPr>
  <dimension ref="A1:G36"/>
  <sheetViews>
    <sheetView workbookViewId="0">
      <pane ySplit="2" topLeftCell="A3" activePane="bottomLeft" state="frozen"/>
      <selection pane="bottomLeft"/>
    </sheetView>
  </sheetViews>
  <sheetFormatPr defaultColWidth="9.140625" defaultRowHeight="12.75" x14ac:dyDescent="0.2"/>
  <cols>
    <col min="1" max="1" width="3" bestFit="1" customWidth="1"/>
    <col min="2" max="2" width="13.28515625" bestFit="1" customWidth="1"/>
    <col min="3" max="3" width="10.140625" bestFit="1" customWidth="1"/>
    <col min="5" max="6" width="25.7109375" bestFit="1" customWidth="1"/>
    <col min="7" max="7" width="20.28515625" bestFit="1" customWidth="1"/>
  </cols>
  <sheetData>
    <row r="1" spans="1:7" ht="13.15" customHeight="1" thickBot="1" x14ac:dyDescent="0.25">
      <c r="A1" s="25" t="s">
        <v>153</v>
      </c>
      <c r="B1" s="26" t="s">
        <v>158</v>
      </c>
      <c r="C1" s="26" t="s">
        <v>108</v>
      </c>
      <c r="D1" s="26" t="s">
        <v>154</v>
      </c>
      <c r="E1" s="27" t="s">
        <v>159</v>
      </c>
      <c r="F1" s="26" t="s">
        <v>160</v>
      </c>
      <c r="G1" s="26" t="s">
        <v>162</v>
      </c>
    </row>
    <row r="2" spans="1:7" ht="13.5" thickBot="1" x14ac:dyDescent="0.25">
      <c r="A2" s="20" t="s">
        <v>153</v>
      </c>
      <c r="B2" s="21" t="s">
        <v>155</v>
      </c>
      <c r="C2" s="21" t="s">
        <v>94</v>
      </c>
      <c r="D2" s="21" t="s">
        <v>154</v>
      </c>
      <c r="E2" s="22" t="s">
        <v>156</v>
      </c>
      <c r="F2" s="21" t="s">
        <v>157</v>
      </c>
      <c r="G2" s="21" t="s">
        <v>161</v>
      </c>
    </row>
    <row r="3" spans="1:7" ht="13.15" customHeight="1" x14ac:dyDescent="0.2">
      <c r="A3" s="29">
        <v>1</v>
      </c>
      <c r="B3" s="30" t="s">
        <v>683</v>
      </c>
      <c r="C3" s="43">
        <v>46306</v>
      </c>
      <c r="D3" s="30">
        <v>2</v>
      </c>
      <c r="E3" s="33" t="s">
        <v>273</v>
      </c>
      <c r="F3" s="33" t="s">
        <v>255</v>
      </c>
      <c r="G3" s="43">
        <v>46306</v>
      </c>
    </row>
    <row r="4" spans="1:7" ht="13.15" customHeight="1" x14ac:dyDescent="0.2">
      <c r="A4" s="29">
        <v>2</v>
      </c>
      <c r="B4" s="30" t="s">
        <v>684</v>
      </c>
      <c r="C4" s="43">
        <v>46495</v>
      </c>
      <c r="D4" s="30">
        <v>11</v>
      </c>
      <c r="E4" s="28" t="s">
        <v>295</v>
      </c>
      <c r="F4" s="28" t="s">
        <v>306</v>
      </c>
      <c r="G4" s="76">
        <v>46285</v>
      </c>
    </row>
    <row r="5" spans="1:7" ht="13.15" customHeight="1" x14ac:dyDescent="0.2">
      <c r="A5" s="29">
        <v>3</v>
      </c>
      <c r="B5" s="30" t="s">
        <v>685</v>
      </c>
      <c r="C5" s="43">
        <v>46418</v>
      </c>
      <c r="D5" s="30">
        <v>6</v>
      </c>
      <c r="E5" s="28" t="s">
        <v>325</v>
      </c>
      <c r="F5" s="28" t="s">
        <v>336</v>
      </c>
      <c r="G5" s="30"/>
    </row>
    <row r="6" spans="1:7" x14ac:dyDescent="0.2">
      <c r="A6" s="29">
        <v>4</v>
      </c>
      <c r="B6" s="30" t="s">
        <v>686</v>
      </c>
      <c r="C6" s="43">
        <v>46488</v>
      </c>
      <c r="D6" s="29">
        <v>10</v>
      </c>
      <c r="E6" s="28" t="s">
        <v>397</v>
      </c>
      <c r="F6" s="28" t="s">
        <v>469</v>
      </c>
      <c r="G6" s="31"/>
    </row>
    <row r="7" spans="1:7" x14ac:dyDescent="0.2">
      <c r="A7" s="29">
        <v>5</v>
      </c>
      <c r="B7" s="32" t="s">
        <v>687</v>
      </c>
      <c r="C7" s="43">
        <v>46418</v>
      </c>
      <c r="D7" s="32">
        <v>6</v>
      </c>
      <c r="E7" s="28" t="s">
        <v>467</v>
      </c>
      <c r="F7" s="28" t="s">
        <v>404</v>
      </c>
      <c r="G7" s="76">
        <v>46285</v>
      </c>
    </row>
    <row r="8" spans="1:7" x14ac:dyDescent="0.2">
      <c r="A8" s="29">
        <v>6</v>
      </c>
      <c r="B8" s="32" t="s">
        <v>689</v>
      </c>
      <c r="C8" s="43">
        <v>46341</v>
      </c>
      <c r="D8" s="32">
        <v>3</v>
      </c>
      <c r="E8" s="28" t="s">
        <v>480</v>
      </c>
      <c r="F8" s="28" t="s">
        <v>520</v>
      </c>
      <c r="G8" s="43">
        <v>46341</v>
      </c>
    </row>
    <row r="9" spans="1:7" x14ac:dyDescent="0.2">
      <c r="A9" s="29">
        <v>7</v>
      </c>
      <c r="B9" s="32" t="s">
        <v>689</v>
      </c>
      <c r="C9" s="43">
        <v>46355</v>
      </c>
      <c r="D9" s="32">
        <v>4</v>
      </c>
      <c r="E9" s="28" t="s">
        <v>548</v>
      </c>
      <c r="F9" s="28" t="s">
        <v>498</v>
      </c>
      <c r="G9" s="43">
        <v>46355</v>
      </c>
    </row>
    <row r="10" spans="1:7" x14ac:dyDescent="0.2">
      <c r="A10" s="29">
        <v>8</v>
      </c>
      <c r="B10" s="32" t="s">
        <v>689</v>
      </c>
      <c r="C10" s="43">
        <v>46453</v>
      </c>
      <c r="D10" s="32">
        <v>6</v>
      </c>
      <c r="E10" s="28" t="s">
        <v>520</v>
      </c>
      <c r="F10" s="28" t="s">
        <v>498</v>
      </c>
      <c r="G10" s="76">
        <v>46299</v>
      </c>
    </row>
    <row r="11" spans="1:7" x14ac:dyDescent="0.2">
      <c r="A11" s="29">
        <v>9</v>
      </c>
      <c r="B11" s="32" t="s">
        <v>689</v>
      </c>
      <c r="C11" s="43">
        <v>46467</v>
      </c>
      <c r="D11" s="32">
        <v>7</v>
      </c>
      <c r="E11" s="28" t="s">
        <v>480</v>
      </c>
      <c r="F11" s="28" t="s">
        <v>548</v>
      </c>
      <c r="G11" s="76">
        <v>46299</v>
      </c>
    </row>
    <row r="12" spans="1:7" x14ac:dyDescent="0.2">
      <c r="A12" s="29">
        <v>10</v>
      </c>
      <c r="B12" s="32" t="s">
        <v>689</v>
      </c>
      <c r="C12" s="43">
        <v>46488</v>
      </c>
      <c r="D12" s="32">
        <v>8</v>
      </c>
      <c r="E12" s="28" t="s">
        <v>548</v>
      </c>
      <c r="F12" s="28" t="s">
        <v>520</v>
      </c>
      <c r="G12" s="76">
        <v>46320</v>
      </c>
    </row>
    <row r="13" spans="1:7" x14ac:dyDescent="0.2">
      <c r="A13" s="29">
        <v>11</v>
      </c>
      <c r="B13" s="44" t="s">
        <v>690</v>
      </c>
      <c r="C13" s="43">
        <v>46467</v>
      </c>
      <c r="D13" s="32">
        <v>7</v>
      </c>
      <c r="E13" s="28" t="s">
        <v>528</v>
      </c>
      <c r="F13" s="28" t="s">
        <v>575</v>
      </c>
      <c r="G13" s="76">
        <v>46285</v>
      </c>
    </row>
    <row r="14" spans="1:7" x14ac:dyDescent="0.2">
      <c r="A14" s="29">
        <v>12</v>
      </c>
      <c r="B14" s="44" t="s">
        <v>692</v>
      </c>
      <c r="C14" s="43">
        <v>46453</v>
      </c>
      <c r="D14" s="32">
        <v>6</v>
      </c>
      <c r="E14" s="28" t="s">
        <v>487</v>
      </c>
      <c r="F14" s="28" t="s">
        <v>561</v>
      </c>
      <c r="G14" s="32"/>
    </row>
    <row r="15" spans="1:7" x14ac:dyDescent="0.2">
      <c r="A15" s="29">
        <v>13</v>
      </c>
      <c r="B15" s="44" t="s">
        <v>693</v>
      </c>
      <c r="C15" s="43">
        <v>46495</v>
      </c>
      <c r="D15" s="32">
        <v>9</v>
      </c>
      <c r="E15" s="28" t="s">
        <v>497</v>
      </c>
      <c r="F15" s="28" t="s">
        <v>479</v>
      </c>
      <c r="G15" s="76">
        <v>46285</v>
      </c>
    </row>
    <row r="16" spans="1:7" x14ac:dyDescent="0.2">
      <c r="A16" s="29">
        <v>14</v>
      </c>
      <c r="B16" s="44" t="s">
        <v>694</v>
      </c>
      <c r="C16" s="43">
        <v>46495</v>
      </c>
      <c r="D16" s="32">
        <v>9</v>
      </c>
      <c r="E16" s="28" t="s">
        <v>585</v>
      </c>
      <c r="F16" s="28" t="s">
        <v>515</v>
      </c>
      <c r="G16" s="76">
        <v>46313</v>
      </c>
    </row>
    <row r="17" spans="1:7" x14ac:dyDescent="0.2">
      <c r="A17" s="29">
        <v>15</v>
      </c>
      <c r="B17" s="44" t="s">
        <v>695</v>
      </c>
      <c r="C17" s="43">
        <v>46495</v>
      </c>
      <c r="D17" s="32">
        <v>9</v>
      </c>
      <c r="E17" s="28" t="s">
        <v>478</v>
      </c>
      <c r="F17" s="28" t="s">
        <v>499</v>
      </c>
      <c r="G17" s="32"/>
    </row>
    <row r="18" spans="1:7" x14ac:dyDescent="0.2">
      <c r="A18" s="29">
        <v>16</v>
      </c>
      <c r="B18" s="44" t="s">
        <v>688</v>
      </c>
      <c r="C18" s="43">
        <v>46467</v>
      </c>
      <c r="D18" s="32">
        <v>7</v>
      </c>
      <c r="E18" s="28" t="s">
        <v>547</v>
      </c>
      <c r="F18" s="28" t="s">
        <v>566</v>
      </c>
      <c r="G18" s="32"/>
    </row>
    <row r="19" spans="1:7" x14ac:dyDescent="0.2">
      <c r="A19" s="29">
        <v>17</v>
      </c>
      <c r="B19" s="44" t="s">
        <v>696</v>
      </c>
      <c r="C19" s="43">
        <v>46306</v>
      </c>
      <c r="D19" s="32">
        <v>2</v>
      </c>
      <c r="E19" s="28" t="s">
        <v>538</v>
      </c>
      <c r="F19" s="28" t="s">
        <v>512</v>
      </c>
      <c r="G19" s="43">
        <v>46306</v>
      </c>
    </row>
    <row r="20" spans="1:7" x14ac:dyDescent="0.2">
      <c r="A20" s="29">
        <v>18</v>
      </c>
      <c r="B20" s="44" t="s">
        <v>696</v>
      </c>
      <c r="C20" s="43">
        <v>46341</v>
      </c>
      <c r="D20" s="32">
        <v>3</v>
      </c>
      <c r="E20" s="28" t="s">
        <v>581</v>
      </c>
      <c r="F20" s="28" t="s">
        <v>538</v>
      </c>
      <c r="G20" s="43">
        <v>46341</v>
      </c>
    </row>
    <row r="21" spans="1:7" x14ac:dyDescent="0.2">
      <c r="A21" s="29">
        <v>19</v>
      </c>
      <c r="B21" s="44" t="s">
        <v>697</v>
      </c>
      <c r="C21" s="43">
        <v>46488</v>
      </c>
      <c r="D21" s="32">
        <v>8</v>
      </c>
      <c r="E21" s="28" t="s">
        <v>533</v>
      </c>
      <c r="F21" s="28" t="s">
        <v>541</v>
      </c>
      <c r="G21" s="76">
        <v>46285</v>
      </c>
    </row>
    <row r="22" spans="1:7" x14ac:dyDescent="0.2">
      <c r="A22" s="29">
        <v>20</v>
      </c>
      <c r="B22" s="44" t="s">
        <v>698</v>
      </c>
      <c r="C22" s="43">
        <v>46306</v>
      </c>
      <c r="D22" s="32">
        <v>2</v>
      </c>
      <c r="E22" s="45" t="s">
        <v>639</v>
      </c>
      <c r="F22" s="45" t="s">
        <v>628</v>
      </c>
      <c r="G22" s="43">
        <v>46306</v>
      </c>
    </row>
    <row r="23" spans="1:7" x14ac:dyDescent="0.2">
      <c r="A23" s="29">
        <v>21</v>
      </c>
      <c r="B23" s="44" t="s">
        <v>698</v>
      </c>
      <c r="C23" s="43">
        <v>46432</v>
      </c>
      <c r="D23" s="32">
        <v>5</v>
      </c>
      <c r="E23" s="28" t="s">
        <v>543</v>
      </c>
      <c r="F23" s="28" t="s">
        <v>149</v>
      </c>
      <c r="G23" s="76">
        <v>46313</v>
      </c>
    </row>
    <row r="25" spans="1:7" x14ac:dyDescent="0.2">
      <c r="A25" s="4"/>
      <c r="B25" s="4"/>
      <c r="C25" s="4"/>
      <c r="D25" s="4"/>
      <c r="E25" s="4"/>
      <c r="F25" s="4"/>
      <c r="G25" s="4"/>
    </row>
    <row r="26" spans="1:7" x14ac:dyDescent="0.2">
      <c r="A26" s="4"/>
      <c r="B26" s="4"/>
      <c r="C26" s="4"/>
      <c r="D26" s="4"/>
      <c r="E26" s="4"/>
      <c r="F26" s="4"/>
      <c r="G26" s="4"/>
    </row>
    <row r="27" spans="1:7" x14ac:dyDescent="0.2">
      <c r="A27" s="4"/>
      <c r="B27" s="4"/>
      <c r="C27" s="4"/>
      <c r="D27" s="4"/>
      <c r="E27" s="4"/>
      <c r="F27" s="4"/>
      <c r="G27" s="4"/>
    </row>
    <row r="28" spans="1:7" x14ac:dyDescent="0.2">
      <c r="A28" s="4"/>
      <c r="B28" s="4"/>
      <c r="C28" s="4"/>
      <c r="D28" s="4"/>
      <c r="E28" s="4"/>
      <c r="F28" s="4"/>
      <c r="G28" s="4"/>
    </row>
    <row r="29" spans="1:7" x14ac:dyDescent="0.2">
      <c r="A29" s="4"/>
      <c r="B29" s="4"/>
      <c r="C29" s="4"/>
      <c r="D29" s="4"/>
      <c r="E29" s="4"/>
      <c r="F29" s="4"/>
      <c r="G29" s="4"/>
    </row>
    <row r="30" spans="1:7" x14ac:dyDescent="0.2">
      <c r="A30" s="4"/>
      <c r="B30" s="4"/>
      <c r="C30" s="4"/>
      <c r="D30" s="4"/>
      <c r="E30" s="4"/>
      <c r="F30" s="4"/>
      <c r="G30" s="4"/>
    </row>
    <row r="31" spans="1:7" x14ac:dyDescent="0.2">
      <c r="A31" s="4"/>
      <c r="B31" s="4"/>
      <c r="C31" s="4"/>
      <c r="D31" s="4"/>
      <c r="E31" s="4"/>
      <c r="F31" s="4"/>
      <c r="G31" s="4"/>
    </row>
    <row r="32" spans="1:7" x14ac:dyDescent="0.2">
      <c r="A32" s="4"/>
      <c r="B32" s="4"/>
      <c r="C32" s="4"/>
      <c r="D32" s="4"/>
      <c r="E32" s="4"/>
      <c r="F32" s="4"/>
      <c r="G32" s="4"/>
    </row>
    <row r="33" spans="1:7" x14ac:dyDescent="0.2">
      <c r="A33" s="4"/>
      <c r="B33" s="4"/>
      <c r="C33" s="4"/>
      <c r="D33" s="4"/>
      <c r="E33" s="4"/>
      <c r="F33" s="4"/>
      <c r="G33" s="4"/>
    </row>
    <row r="34" spans="1:7" x14ac:dyDescent="0.2">
      <c r="A34" s="4"/>
      <c r="B34" s="4"/>
      <c r="C34" s="4"/>
      <c r="D34" s="4"/>
      <c r="E34" s="4"/>
      <c r="F34" s="4"/>
      <c r="G34" s="4"/>
    </row>
    <row r="35" spans="1:7" x14ac:dyDescent="0.2">
      <c r="A35" s="4"/>
      <c r="B35" s="4"/>
      <c r="C35" s="4"/>
      <c r="D35" s="4"/>
      <c r="E35" s="4"/>
      <c r="F35" s="4"/>
      <c r="G35" s="4"/>
    </row>
    <row r="36" spans="1:7" x14ac:dyDescent="0.2">
      <c r="A36" s="4"/>
      <c r="B36" s="4"/>
      <c r="C36" s="4"/>
      <c r="D36" s="4"/>
      <c r="E36" s="4"/>
      <c r="F36" s="4"/>
      <c r="G36" s="4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1194-D47E-41BA-B238-DE0D60370EA8}">
  <dimension ref="A1:K41"/>
  <sheetViews>
    <sheetView topLeftCell="A7" workbookViewId="0">
      <selection activeCell="A13" sqref="A13:B42"/>
    </sheetView>
  </sheetViews>
  <sheetFormatPr defaultRowHeight="12.75" x14ac:dyDescent="0.2"/>
  <cols>
    <col min="1" max="1" width="3" customWidth="1"/>
    <col min="2" max="2" width="36.28515625" bestFit="1" customWidth="1"/>
    <col min="4" max="4" width="6.28515625" bestFit="1" customWidth="1"/>
    <col min="5" max="5" width="2" bestFit="1" customWidth="1"/>
    <col min="6" max="6" width="11" customWidth="1"/>
    <col min="7" max="11" width="5.7109375" customWidth="1"/>
  </cols>
  <sheetData>
    <row r="1" spans="1:11" x14ac:dyDescent="0.2">
      <c r="A1" s="5"/>
      <c r="B1" s="3" t="s">
        <v>179</v>
      </c>
      <c r="D1" t="s">
        <v>25</v>
      </c>
      <c r="E1">
        <v>1</v>
      </c>
      <c r="F1" s="14">
        <v>46292</v>
      </c>
      <c r="G1" s="37" t="s">
        <v>81</v>
      </c>
      <c r="H1" s="37" t="s">
        <v>82</v>
      </c>
      <c r="I1" s="37" t="s">
        <v>83</v>
      </c>
      <c r="J1" s="37" t="s">
        <v>84</v>
      </c>
      <c r="K1" s="37" t="s">
        <v>85</v>
      </c>
    </row>
    <row r="2" spans="1:11" x14ac:dyDescent="0.2">
      <c r="A2" s="5">
        <v>1</v>
      </c>
      <c r="B2" t="s">
        <v>573</v>
      </c>
      <c r="D2" t="s">
        <v>25</v>
      </c>
      <c r="E2">
        <v>2</v>
      </c>
      <c r="F2" s="14">
        <v>46306</v>
      </c>
      <c r="G2" s="36" t="s">
        <v>46</v>
      </c>
      <c r="H2" s="36" t="s">
        <v>87</v>
      </c>
      <c r="I2" s="36" t="s">
        <v>88</v>
      </c>
      <c r="J2" s="36" t="s">
        <v>89</v>
      </c>
      <c r="K2" s="36" t="s">
        <v>37</v>
      </c>
    </row>
    <row r="3" spans="1:11" x14ac:dyDescent="0.2">
      <c r="A3" s="5">
        <v>2</v>
      </c>
      <c r="B3" t="s">
        <v>484</v>
      </c>
      <c r="D3" t="s">
        <v>25</v>
      </c>
      <c r="E3">
        <v>3</v>
      </c>
      <c r="F3" s="14">
        <v>46341</v>
      </c>
      <c r="G3" s="36" t="s">
        <v>577</v>
      </c>
      <c r="H3" s="36" t="s">
        <v>39</v>
      </c>
      <c r="I3" s="36" t="s">
        <v>29</v>
      </c>
      <c r="J3" s="36" t="s">
        <v>30</v>
      </c>
      <c r="K3" s="36" t="s">
        <v>31</v>
      </c>
    </row>
    <row r="4" spans="1:11" x14ac:dyDescent="0.2">
      <c r="A4" s="5">
        <v>3</v>
      </c>
      <c r="B4" t="s">
        <v>504</v>
      </c>
      <c r="D4" t="s">
        <v>25</v>
      </c>
      <c r="E4">
        <v>4</v>
      </c>
      <c r="F4" s="14">
        <v>46355</v>
      </c>
      <c r="G4" s="36" t="s">
        <v>578</v>
      </c>
      <c r="H4" s="36" t="s">
        <v>33</v>
      </c>
      <c r="I4" s="36" t="s">
        <v>34</v>
      </c>
      <c r="J4" s="36" t="s">
        <v>48</v>
      </c>
      <c r="K4" s="36" t="s">
        <v>49</v>
      </c>
    </row>
    <row r="5" spans="1:11" x14ac:dyDescent="0.2">
      <c r="A5" s="5">
        <v>4</v>
      </c>
      <c r="B5" t="s">
        <v>490</v>
      </c>
      <c r="D5" t="s">
        <v>25</v>
      </c>
      <c r="E5">
        <v>5</v>
      </c>
      <c r="F5" s="14">
        <v>46432</v>
      </c>
      <c r="G5" s="36" t="s">
        <v>28</v>
      </c>
      <c r="H5" s="36" t="s">
        <v>51</v>
      </c>
      <c r="I5" s="36" t="s">
        <v>52</v>
      </c>
      <c r="J5" s="36" t="s">
        <v>42</v>
      </c>
      <c r="K5" s="36" t="s">
        <v>43</v>
      </c>
    </row>
    <row r="6" spans="1:11" x14ac:dyDescent="0.2">
      <c r="A6" s="5">
        <v>5</v>
      </c>
      <c r="B6" t="s">
        <v>593</v>
      </c>
      <c r="D6" t="s">
        <v>25</v>
      </c>
      <c r="E6">
        <v>6</v>
      </c>
      <c r="F6" s="14">
        <v>46453</v>
      </c>
      <c r="G6" s="36" t="s">
        <v>57</v>
      </c>
      <c r="H6" s="36" t="s">
        <v>45</v>
      </c>
      <c r="I6" s="36" t="s">
        <v>59</v>
      </c>
      <c r="J6" s="36" t="s">
        <v>60</v>
      </c>
      <c r="K6" s="36" t="s">
        <v>61</v>
      </c>
    </row>
    <row r="7" spans="1:11" x14ac:dyDescent="0.2">
      <c r="A7" s="5">
        <v>6</v>
      </c>
      <c r="B7" t="s">
        <v>595</v>
      </c>
      <c r="D7" t="s">
        <v>25</v>
      </c>
      <c r="E7">
        <v>7</v>
      </c>
      <c r="F7" s="14">
        <v>46467</v>
      </c>
      <c r="G7" s="36" t="s">
        <v>579</v>
      </c>
      <c r="H7" s="36" t="s">
        <v>63</v>
      </c>
      <c r="I7" s="36" t="s">
        <v>64</v>
      </c>
      <c r="J7" s="36" t="s">
        <v>65</v>
      </c>
      <c r="K7" s="36" t="s">
        <v>55</v>
      </c>
    </row>
    <row r="8" spans="1:11" x14ac:dyDescent="0.2">
      <c r="A8" s="5">
        <v>7</v>
      </c>
      <c r="B8" t="s">
        <v>488</v>
      </c>
      <c r="D8" t="s">
        <v>25</v>
      </c>
      <c r="E8">
        <v>8</v>
      </c>
      <c r="F8" s="14">
        <v>46488</v>
      </c>
      <c r="G8" s="36" t="s">
        <v>580</v>
      </c>
      <c r="H8" s="36" t="s">
        <v>70</v>
      </c>
      <c r="I8" s="36" t="s">
        <v>71</v>
      </c>
      <c r="J8" s="36" t="s">
        <v>72</v>
      </c>
      <c r="K8" s="36" t="s">
        <v>73</v>
      </c>
    </row>
    <row r="9" spans="1:11" x14ac:dyDescent="0.2">
      <c r="A9" s="5">
        <v>8</v>
      </c>
      <c r="B9" s="5" t="s">
        <v>590</v>
      </c>
      <c r="D9" t="s">
        <v>25</v>
      </c>
      <c r="E9">
        <v>9</v>
      </c>
      <c r="F9" s="14">
        <v>46495</v>
      </c>
      <c r="G9" s="36" t="s">
        <v>41</v>
      </c>
      <c r="H9" s="36" t="s">
        <v>75</v>
      </c>
      <c r="I9" s="36" t="s">
        <v>76</v>
      </c>
      <c r="J9" s="36" t="s">
        <v>77</v>
      </c>
      <c r="K9" s="36" t="s">
        <v>78</v>
      </c>
    </row>
    <row r="10" spans="1:11" x14ac:dyDescent="0.2">
      <c r="A10" s="5">
        <v>9</v>
      </c>
      <c r="B10" s="5" t="s">
        <v>591</v>
      </c>
    </row>
    <row r="11" spans="1:11" x14ac:dyDescent="0.2">
      <c r="A11" s="5">
        <v>10</v>
      </c>
      <c r="B11" t="s">
        <v>592</v>
      </c>
    </row>
    <row r="13" spans="1:11" x14ac:dyDescent="0.2">
      <c r="A13" t="s">
        <v>661</v>
      </c>
      <c r="B13" s="14">
        <v>46292</v>
      </c>
    </row>
    <row r="14" spans="1:11" x14ac:dyDescent="0.2">
      <c r="A14">
        <v>1</v>
      </c>
      <c r="B14" t="s">
        <v>656</v>
      </c>
      <c r="G14" s="9" t="s">
        <v>676</v>
      </c>
    </row>
    <row r="15" spans="1:11" x14ac:dyDescent="0.2">
      <c r="A15">
        <v>2</v>
      </c>
      <c r="B15" t="s">
        <v>655</v>
      </c>
      <c r="G15" s="9" t="s">
        <v>677</v>
      </c>
    </row>
    <row r="17" spans="1:7" x14ac:dyDescent="0.2">
      <c r="A17" t="s">
        <v>662</v>
      </c>
      <c r="B17" s="14">
        <v>46306</v>
      </c>
    </row>
    <row r="18" spans="1:7" x14ac:dyDescent="0.2">
      <c r="A18">
        <v>1</v>
      </c>
      <c r="B18" t="s">
        <v>608</v>
      </c>
      <c r="G18" s="9" t="s">
        <v>61</v>
      </c>
    </row>
    <row r="20" spans="1:7" x14ac:dyDescent="0.2">
      <c r="A20" t="s">
        <v>663</v>
      </c>
      <c r="B20" s="14">
        <v>46341</v>
      </c>
    </row>
    <row r="21" spans="1:7" x14ac:dyDescent="0.2">
      <c r="A21">
        <v>1</v>
      </c>
      <c r="B21" t="s">
        <v>606</v>
      </c>
      <c r="G21" s="9" t="s">
        <v>678</v>
      </c>
    </row>
    <row r="22" spans="1:7" x14ac:dyDescent="0.2">
      <c r="A22">
        <v>2</v>
      </c>
      <c r="B22" t="s">
        <v>604</v>
      </c>
      <c r="G22" s="9" t="s">
        <v>84</v>
      </c>
    </row>
    <row r="24" spans="1:7" x14ac:dyDescent="0.2">
      <c r="A24" t="s">
        <v>664</v>
      </c>
      <c r="B24" s="14">
        <v>46355</v>
      </c>
    </row>
    <row r="25" spans="1:7" x14ac:dyDescent="0.2">
      <c r="A25">
        <v>1</v>
      </c>
      <c r="B25" t="s">
        <v>601</v>
      </c>
      <c r="G25" s="9" t="s">
        <v>49</v>
      </c>
    </row>
    <row r="26" spans="1:7" ht="12" customHeight="1" x14ac:dyDescent="0.2"/>
    <row r="27" spans="1:7" x14ac:dyDescent="0.2">
      <c r="A27" t="s">
        <v>665</v>
      </c>
      <c r="B27" s="14">
        <v>46432</v>
      </c>
    </row>
    <row r="28" spans="1:7" x14ac:dyDescent="0.2">
      <c r="A28">
        <v>1</v>
      </c>
      <c r="B28" t="s">
        <v>607</v>
      </c>
      <c r="G28" s="9" t="s">
        <v>679</v>
      </c>
    </row>
    <row r="30" spans="1:7" x14ac:dyDescent="0.2">
      <c r="A30" t="s">
        <v>666</v>
      </c>
      <c r="B30" s="14">
        <v>46453</v>
      </c>
    </row>
    <row r="31" spans="1:7" x14ac:dyDescent="0.2">
      <c r="A31">
        <v>1</v>
      </c>
      <c r="B31" t="s">
        <v>605</v>
      </c>
      <c r="G31" s="9" t="s">
        <v>680</v>
      </c>
    </row>
    <row r="32" spans="1:7" x14ac:dyDescent="0.2">
      <c r="A32">
        <v>2</v>
      </c>
      <c r="B32" t="s">
        <v>602</v>
      </c>
      <c r="G32" s="9" t="s">
        <v>51</v>
      </c>
    </row>
    <row r="34" spans="1:7" x14ac:dyDescent="0.2">
      <c r="A34" t="s">
        <v>667</v>
      </c>
      <c r="B34" s="14">
        <v>46467</v>
      </c>
    </row>
    <row r="35" spans="1:7" x14ac:dyDescent="0.2">
      <c r="A35">
        <v>1</v>
      </c>
      <c r="B35" t="s">
        <v>609</v>
      </c>
      <c r="G35" s="9" t="s">
        <v>76</v>
      </c>
    </row>
    <row r="36" spans="1:7" x14ac:dyDescent="0.2">
      <c r="A36">
        <v>2</v>
      </c>
      <c r="B36" t="s">
        <v>657</v>
      </c>
      <c r="G36" s="9" t="s">
        <v>681</v>
      </c>
    </row>
    <row r="38" spans="1:7" x14ac:dyDescent="0.2">
      <c r="A38" t="s">
        <v>668</v>
      </c>
      <c r="B38" s="14">
        <v>46488</v>
      </c>
    </row>
    <row r="39" spans="1:7" x14ac:dyDescent="0.2">
      <c r="A39">
        <v>1</v>
      </c>
      <c r="B39" t="s">
        <v>603</v>
      </c>
      <c r="G39" s="9" t="s">
        <v>71</v>
      </c>
    </row>
    <row r="41" spans="1:7" x14ac:dyDescent="0.2">
      <c r="A41" t="s">
        <v>669</v>
      </c>
      <c r="B41" s="14">
        <v>46495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D7FC381B63014A9F251BF8E4255CE8" ma:contentTypeVersion="17" ma:contentTypeDescription="Een nieuw document maken." ma:contentTypeScope="" ma:versionID="504039e23deb9f2e029040e5768c812c">
  <xsd:schema xmlns:xsd="http://www.w3.org/2001/XMLSchema" xmlns:xs="http://www.w3.org/2001/XMLSchema" xmlns:p="http://schemas.microsoft.com/office/2006/metadata/properties" xmlns:ns3="3e1889a2-b1a4-4d50-8041-3408647b9823" xmlns:ns4="4495ecaa-18f1-4614-b43c-8a9fbbec4407" targetNamespace="http://schemas.microsoft.com/office/2006/metadata/properties" ma:root="true" ma:fieldsID="9f6cd7e5b1837e9620b3f013089e1b38" ns3:_="" ns4:_="">
    <xsd:import namespace="3e1889a2-b1a4-4d50-8041-3408647b9823"/>
    <xsd:import namespace="4495ecaa-18f1-4614-b43c-8a9fbbec440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889a2-b1a4-4d50-8041-3408647b98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5ecaa-18f1-4614-b43c-8a9fbbec44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95ecaa-18f1-4614-b43c-8a9fbbec4407" xsi:nil="true"/>
  </documentManagement>
</p:properties>
</file>

<file path=customXml/itemProps1.xml><?xml version="1.0" encoding="utf-8"?>
<ds:datastoreItem xmlns:ds="http://schemas.openxmlformats.org/officeDocument/2006/customXml" ds:itemID="{8B850345-2039-4940-B6FC-78D3D72EB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1889a2-b1a4-4d50-8041-3408647b9823"/>
    <ds:schemaRef ds:uri="4495ecaa-18f1-4614-b43c-8a9fbbec44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8DC258-79A9-4057-B324-88D29E68FE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4768F1-D6EE-41FB-93DF-62064C3B3DAD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3e1889a2-b1a4-4d50-8041-3408647b9823"/>
    <ds:schemaRef ds:uri="http://schemas.microsoft.com/office/infopath/2007/PartnerControls"/>
    <ds:schemaRef ds:uri="http://schemas.openxmlformats.org/package/2006/metadata/core-properties"/>
    <ds:schemaRef ds:uri="4495ecaa-18f1-4614-b43c-8a9fbbec440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2</vt:i4>
      </vt:variant>
    </vt:vector>
  </HeadingPairs>
  <TitlesOfParts>
    <vt:vector size="9" baseType="lpstr">
      <vt:lpstr>Indeling</vt:lpstr>
      <vt:lpstr>Wijzigingen</vt:lpstr>
      <vt:lpstr>Paringen</vt:lpstr>
      <vt:lpstr>Paringstabel</vt:lpstr>
      <vt:lpstr>Mogen_niet_promoveren</vt:lpstr>
      <vt:lpstr>Vooruit te spelen wedstrijden</vt:lpstr>
      <vt:lpstr>6J</vt:lpstr>
      <vt:lpstr>Indeling!Afdruktitels</vt:lpstr>
      <vt:lpstr>Paringstabel!Afdruktitels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Cornet</dc:creator>
  <cp:lastModifiedBy>Luc Cornet</cp:lastModifiedBy>
  <cp:lastPrinted>2026-09-06T15:04:32Z</cp:lastPrinted>
  <dcterms:created xsi:type="dcterms:W3CDTF">2006-08-16T22:09:56Z</dcterms:created>
  <dcterms:modified xsi:type="dcterms:W3CDTF">2026-09-25T06:18:43Z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0x010100CFD7FC381B63014A9F251BF8E4255CE8</vt:lpwstr>
  </property>
</Properties>
</file>